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B19FB8A6-D8D4-4173-86BC-21FC4D2E7D1E}" xr6:coauthVersionLast="47" xr6:coauthVersionMax="47" xr10:uidLastSave="{00000000-0000-0000-0000-000000000000}"/>
  <bookViews>
    <workbookView xWindow="-110" yWindow="-110" windowWidth="19420" windowHeight="10300" tabRatio="82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"10ad3d5e-64fd-470c-b725-4be234a15add"</definedName>
    <definedName name="_EPRCS_RP_DOCLET_ID_" hidden="1">"6c8994ac-f35d-4c6b-9185-100b4d918c50"</definedName>
    <definedName name="_EPRCS_VU_0468fa50_6510_4ea8_a4fa_7780553d0e25" hidden="1">"1.1%"</definedName>
    <definedName name="_EPRCS_VU_04c93d90_0f2e_46fc_9f9c_029355bcf43a" hidden="1">"-13.6%"</definedName>
    <definedName name="_EPRCS_VU_0805ca44_13fe_4e4a_9794_0b0eb1d4fa19" hidden="1">"5.5%"</definedName>
    <definedName name="_EPRCS_VU_08c4836d_c7c8_48d2_9eb4_df2fb457066b" hidden="1">"-3.8%"</definedName>
    <definedName name="_EPRCS_VU_098c7560_b661_4442_a31a_5100692fd12e" hidden="1">55430</definedName>
    <definedName name="_EPRCS_VU_0de4fd8c_576b_4b25_a87d_956f71b5fc61" hidden="1">"5.3%"</definedName>
    <definedName name="_EPRCS_VU_0f46dcd0_7e26_4279_9409_abdba8750025" hidden="1">8438</definedName>
    <definedName name="_EPRCS_VU_107d7001_a11c_42b5_b2bf_5f787016bb2a" hidden="1">7824</definedName>
    <definedName name="_EPRCS_VU_1294607d_b7e5_4b17_a5b5_0bdfcbbebc57" hidden="1">3587</definedName>
    <definedName name="_EPRCS_VU_13162909_bbc5_40f2_8fa8_3ca891d3afa4" hidden="1">125161</definedName>
    <definedName name="_EPRCS_VU_13ca4027_0324_42c3_9f03_fe8dcb9f0ae6" hidden="1">"3.6%"</definedName>
    <definedName name="_EPRCS_VU_1633e70e_f3bf_4d55_aa8b_e9a98eaa8dfc" hidden="1">1108</definedName>
    <definedName name="_EPRCS_VU_16a48295_ff92_4eda_9da8_e3f229c694ab" hidden="1">5552</definedName>
    <definedName name="_EPRCS_VU_1782e892_3ad3_4bfc_8bfa_7788315660a4" hidden="1">126</definedName>
    <definedName name="_EPRCS_VU_17f10d6f_e4bd_4991_be33_ffe2484a41ba" hidden="1">4965</definedName>
    <definedName name="_EPRCS_VU_196ac8d0_8b0b_4018_bf03_149ae49955a9" hidden="1">85</definedName>
    <definedName name="_EPRCS_VU_1c9516f6_12fc_48d6_8633_974ef1ce2a90" hidden="1">18499</definedName>
    <definedName name="_EPRCS_VU_1ce4b8b0_c311_4a82_a0a6_683091949309" hidden="1">392</definedName>
    <definedName name="_EPRCS_VU_1ef22c27_7222_40d8_90c0_511ff7a16bef" hidden="1">4059</definedName>
    <definedName name="_EPRCS_VU_2203ab55_ab4c_440d_a6b3_9cd0834bce8a" hidden="1">193</definedName>
    <definedName name="_EPRCS_VU_22db6b28_864e_4bc5_afbc_d7f04c18e8e8" hidden="1">"4.8%"</definedName>
    <definedName name="_EPRCS_VU_23445b10_2996_44b8_9211_36f62adc802e" hidden="1">"2.4%"</definedName>
    <definedName name="_EPRCS_VU_266b1ac8_c4ae_4a85_b95d_a00486e908ea" hidden="1">"7.0%"</definedName>
    <definedName name="_EPRCS_VU_26c78d66_2325_40fb_b707_5476deba5b95" hidden="1">"-11.1%"</definedName>
    <definedName name="_EPRCS_VU_2b8e0369_5d9a_476c_b1a4_9f36a2ab51b4" hidden="1">4346</definedName>
    <definedName name="_EPRCS_VU_2bd48810_ad7b_41e3_b4cc_c9cf47e88d68" hidden="1">"8.3%"</definedName>
    <definedName name="_EPRCS_VU_2c9d24c1_09a7_4fba_8bc3_a57c8fdb7a29" hidden="1">"32.8%"</definedName>
    <definedName name="_EPRCS_VU_2d17a282_492a_4353_9c10_8e9b10f28aa0" hidden="1">"20.1%"</definedName>
    <definedName name="_EPRCS_VU_2d1f6029_ace3_495d_9de6_6068f341b06f" hidden="1">623</definedName>
    <definedName name="_EPRCS_VU_2d3e5e9f_e11e_4341_9352_f742ea94bf54" hidden="1">118622</definedName>
    <definedName name="_EPRCS_VU_2d7331a4_4ffc_45b0_b244_7c7c41c75718" hidden="1">150184</definedName>
    <definedName name="_EPRCS_VU_2e1b4c72_1b1a_4850_ae32_2c3e4be10de1" hidden="1">18270</definedName>
    <definedName name="_EPRCS_VU_2e3d2ccb_24e4_4562_9700_eb793aa39597" hidden="1">20382</definedName>
    <definedName name="_EPRCS_VU_2f99d7c1_694c_4f4e_93c2_02b135408688" hidden="1">41902</definedName>
    <definedName name="_EPRCS_VU_31f30c7e_923e_4bee_af04_5b56120987ee" hidden="1">"7.8%"</definedName>
    <definedName name="_EPRCS_VU_327ada35_1bad_4f79_9c77_54f3e7ffedb6" hidden="1">53811</definedName>
    <definedName name="_EPRCS_VU_380acd6a_8089_40a6_9e13_f6b9fdedb9f1" hidden="1">46947</definedName>
    <definedName name="_EPRCS_VU_399b7080_b147_49ca_a7fe_88eb7d8f4a1e" hidden="1">32866</definedName>
    <definedName name="_EPRCS_VU_3a4924aa_e14f_436c_94c8_63921bed96c6" hidden="1">1244</definedName>
    <definedName name="_EPRCS_VU_3b062262_61f7_4798_9a4f_bf63d487fd2c" hidden="1">26057</definedName>
    <definedName name="_EPRCS_VU_3b6b9a48_bf10_4220_937e_4c6177500869" hidden="1">15384</definedName>
    <definedName name="_EPRCS_VU_3bce09de_10c8_4e72_a4bb_40c2d190fce6" hidden="1">21350</definedName>
    <definedName name="_EPRCS_VU_3c958ebe_9153_4955_901c_e49b636795f8" hidden="1">108292</definedName>
    <definedName name="_EPRCS_VU_3c9dcc6c_b019_47bc_ad4d_86a36f638fda" hidden="1">9036</definedName>
    <definedName name="_EPRCS_VU_3e587f76_cec5_4f03_8245_1ec07eb9a444" hidden="1">"Q4"</definedName>
    <definedName name="_EPRCS_VU_3f0dc41e_79cb_41f5_90bc_045fc69fbb42" hidden="1">"15.8%"</definedName>
    <definedName name="_EPRCS_VU_3f917d5c_d06c_4084_9f29_63971505272e" hidden="1">954</definedName>
    <definedName name="_EPRCS_VU_3f9a6f63_7f69_4089_aa84_edef7e92dabc" hidden="1">16451</definedName>
    <definedName name="_EPRCS_VU_433af644_f42f_46bc_816e_a3af02796741" hidden="1">-2452</definedName>
    <definedName name="_EPRCS_VU_46bc2694_c001_4f88_82c9_15ee6a451cd9" hidden="1">35236</definedName>
    <definedName name="_EPRCS_VU_47047914_a4a8_4bd6_a73d_b6b41ba5b5f8" hidden="1">132</definedName>
    <definedName name="_EPRCS_VU_476b608e_2681_4687_b6f3_d018dc26e5d4" hidden="1">"5.7%"</definedName>
    <definedName name="_EPRCS_VU_47a9114b_d321_42d0_8007_a0af1cab719e" hidden="1">4378</definedName>
    <definedName name="_EPRCS_VU_4ab009e9_8f97_4eee_8944_8347952f63c1" hidden="1">16145</definedName>
    <definedName name="_EPRCS_VU_4ae8cdb5_9609_4222_94f7_d8fbbdd37782" hidden="1">130831</definedName>
    <definedName name="_EPRCS_VU_4d9aee04_8177_4082_992a_98ce4f10ccd9" hidden="1">16334</definedName>
    <definedName name="_EPRCS_VU_4f4147d7_50ea_4957_b05b_ee61fa7861df" hidden="1">29777</definedName>
    <definedName name="_EPRCS_VU_4f50356b_7664_4856_8553_b680ca84a047" hidden="1">13756</definedName>
    <definedName name="_EPRCS_VU_50c26b5d_d0ca_4b46_bff5_57ab5d68b9ec" hidden="1">"31.6%"</definedName>
    <definedName name="_EPRCS_VU_52d808ef_3bbd_4748_9eb6_36a06e473c36" hidden="1">21785</definedName>
    <definedName name="_EPRCS_VU_52f43f4b_a610_470f_bad0_bab579cacc77" hidden="1">23255</definedName>
    <definedName name="_EPRCS_VU_52fae127_84d2_48a2_a918_d5251ca8fa03" hidden="1">21865</definedName>
    <definedName name="_EPRCS_VU_53b79762_16dc_4f28_b669_3d988b8fac8e" hidden="1">93088</definedName>
    <definedName name="_EPRCS_VU_540e87ad_f737_4cce_892a_26cc502eb898" hidden="1">26999</definedName>
    <definedName name="_EPRCS_VU_5421c3de_caf4_42ab_a5f8_c097e74b30c0" hidden="1">803</definedName>
    <definedName name="_EPRCS_VU_54966961_f429_4eb1_ab99_7768c680a3c5" hidden="1">"3.3%"</definedName>
    <definedName name="_EPRCS_VU_56465a49_bc4f_4d96_8699_8a3ec04b3061" hidden="1">"34.2%"</definedName>
    <definedName name="_EPRCS_VU_58320789_25b7_4021_97fc_a1d2a772919c" hidden="1">"10.1%"</definedName>
    <definedName name="_EPRCS_VU_59b2f8bb_b001_4996_abe9_0b76ecb7a587" hidden="1">"1.9%"</definedName>
    <definedName name="_EPRCS_VU_59d928e5_05f7_4da3_ac26_aefab6ba56f0" hidden="1">"-8.0%"</definedName>
    <definedName name="_EPRCS_VU_5c611f89_d701_4426_86ee_a95fc2e2f73f" hidden="1">"8.4%"</definedName>
    <definedName name="_EPRCS_VU_5ca5572a_295f_4fb6_9314_35f2e41cd2c7" hidden="1">74396</definedName>
    <definedName name="_EPRCS_VU_5cf08c1f_e8d6_48ca_9063_8df3f462c18b" hidden="1">"-1.5%"</definedName>
    <definedName name="_EPRCS_VU_5d17bb83_816a_4204_9654_19fb0e699efb" hidden="1">"1.6%"</definedName>
    <definedName name="_EPRCS_VU_5e4f7196_915f_4c19_91d6_d486ea510402" hidden="1">-20</definedName>
    <definedName name="_EPRCS_VU_5ef24649_0c33_4ee9_91b7_3a723d86a5f9" hidden="1">993</definedName>
    <definedName name="_EPRCS_VU_61ce232d_dc34_4cd5_8c2d_e6c1a0ab6392" hidden="1">4278</definedName>
    <definedName name="_EPRCS_VU_625e9ed8_2bc9_4319_a974_322178271f4d" hidden="1">"4.8%"</definedName>
    <definedName name="_EPRCS_VU_635962d7_9da3_4445_a437_ea768535c896" hidden="1">"16.3%"</definedName>
    <definedName name="_EPRCS_VU_64255a66_ca48_47e8_9bb6_601ee31a37c5" hidden="1">4818</definedName>
    <definedName name="_EPRCS_VU_64a22376_78bb_4dca_b724_39fc8a99c558" hidden="1">18255</definedName>
    <definedName name="_EPRCS_VU_651efd13_2204_4dab_866d_2b643a8cddd0" hidden="1">824</definedName>
    <definedName name="_EPRCS_VU_66420623_97f5_4433_b6e3_4b7c21c68444" hidden="1">1092</definedName>
    <definedName name="_EPRCS_VU_6c3dfa46_271f_4bee_9058_789374f93a7c" hidden="1">3669</definedName>
    <definedName name="_EPRCS_VU_6d4f18e8_39b8_4c95_97eb_677f5432395a" hidden="1">102</definedName>
    <definedName name="_EPRCS_VU_6d7eabbd_3f21_4703_be3c_8c1a0cf8d2ef" hidden="1">1049</definedName>
    <definedName name="_EPRCS_VU_6de4609c_a5da_4b99_8cc9_20f09ad9a1b3" hidden="1">"4.1%"</definedName>
    <definedName name="_EPRCS_VU_6deaa1a0_828f_4d97_81fb_43b55365fc11" hidden="1">"-9.9%"</definedName>
    <definedName name="_EPRCS_VU_714fbf0b_1c58_4358_9695_6ffc657d98c6" hidden="1">33895</definedName>
    <definedName name="_EPRCS_VU_720abf5a_9cd2_43e5_b4d7_d6e344c916ac" hidden="1">34366</definedName>
    <definedName name="_EPRCS_VU_72e83270_e71f_4897_a90c_f2696bac6bf7" hidden="1">115209</definedName>
    <definedName name="_EPRCS_VU_73bbcc40_1f44_4862_9308_5352bb45e199" hidden="1">34973</definedName>
    <definedName name="_EPRCS_VU_756a4af1_c9b8_4bb7_a6e4_351315464108" hidden="1">29339</definedName>
    <definedName name="_EPRCS_VU_774809cc_1bd5_42ca_98fd_82fc700af05b" hidden="1">11326</definedName>
    <definedName name="_EPRCS_VU_77ab9c8f_b933_4d87_a089_338011761631" hidden="1">52009</definedName>
    <definedName name="_EPRCS_VU_787d301c_d368_432b_9493_15e2b6cc6bc0" hidden="1">"9.4%"</definedName>
    <definedName name="_EPRCS_VU_79291746_0930_4ea3_9880_fa193ca4be3c" hidden="1">"-13.9%"</definedName>
    <definedName name="_EPRCS_VU_7d1a1110_8c3f_4c7b_b894_36829030c802" hidden="1">1450</definedName>
    <definedName name="_EPRCS_VU_7d9a7eb9_a47a_4b5c_a08e_fa85f3a69a63" hidden="1">152518</definedName>
    <definedName name="_EPRCS_VU_7f005914_164b_406c_ba52_9caf51a01947" hidden="1">4757</definedName>
    <definedName name="_EPRCS_VU_81978755_9792_4ab4_8747_654ed8f4646b" hidden="1">16259</definedName>
    <definedName name="_EPRCS_VU_82dcdd96_034d_4253_b6f2_04aa7130a9b5" hidden="1">-1141</definedName>
    <definedName name="_EPRCS_VU_88ff98ca_fef3_43ed_9082_9508d7706fa0" hidden="1">"5.6%"</definedName>
    <definedName name="_EPRCS_VU_899e787a_7919_4964_9af8_0c85f38fd809" hidden="1">12580</definedName>
    <definedName name="_EPRCS_VU_8b573f4f_36bf_4497_b591_385bfc96332a" hidden="1">"8.5%"</definedName>
    <definedName name="_EPRCS_VU_8b7114ae_6b10_4717_9d37_edf1f890a0a9" hidden="1">124646</definedName>
    <definedName name="_EPRCS_VU_8dd7fa7f_55f4_4f69_8c83_86ad8fabce74" hidden="1">104531</definedName>
    <definedName name="_EPRCS_VU_909505ff_4d75_45d2_b7d9_689a2ce7bcec" hidden="1">26639</definedName>
    <definedName name="_EPRCS_VU_90e2799b_d5c9_4d04_895a_8e4a8b73315a" hidden="1">1</definedName>
    <definedName name="_EPRCS_VU_913f3729_b7b6_4e19_b4da_ffb0850decb6" hidden="1">"32.7%"</definedName>
    <definedName name="_EPRCS_VU_924e0b68_ce51_44cd_9cee_422b8a3c88f1" hidden="1">"-4.7%"</definedName>
    <definedName name="_EPRCS_VU_92897715_aae3_466b_8577_e3a6057319b5" hidden="1">4173</definedName>
    <definedName name="_EPRCS_VU_945cacad_eb7d_47d6_aaa7_ecaeb1037f32" hidden="1">17957</definedName>
    <definedName name="_EPRCS_VU_94b10c1b_c1b3_4a11_964b_c046ea8bf78f" hidden="1">"-15.1%"</definedName>
    <definedName name="_EPRCS_VU_94c31ab8_4fff_46e5_81a1_8714d80a2963" hidden="1">"3.0%"</definedName>
    <definedName name="_EPRCS_VU_99131d95_6966_4018_af81_7bd111f7372f" hidden="1">155854</definedName>
    <definedName name="_EPRCS_VU_9a273870_4533_4dff_ae83_6c4c04245ebf" hidden="1">17903</definedName>
    <definedName name="_EPRCS_VU_9ac088d2_fc4c_4f3a_91f8_a81c24f1945f" hidden="1">51018</definedName>
    <definedName name="_EPRCS_VU_9b1f26d2_0dc8_4d7d_86b4_ada3a858ee5b" hidden="1">166</definedName>
    <definedName name="_EPRCS_VU_a14553bb_6b73_4591_b40d_eccb3f9205dd" hidden="1">-4868</definedName>
    <definedName name="_EPRCS_VU_a5046154_1133_484e_be5e_cac2135eed50" hidden="1">46711</definedName>
    <definedName name="_EPRCS_VU_a5fcfb13_127b_4559_8782_8622c065ac89" hidden="1">25111</definedName>
    <definedName name="_EPRCS_VU_a6a272ad_4d8d_4a96_8a5d_236933bf097b" hidden="1">"-11.8%"</definedName>
    <definedName name="_EPRCS_VU_a89f27b0_69c7_4b4f_9ffc_de3b06328bb1" hidden="1">189851</definedName>
    <definedName name="_EPRCS_VU_a8b81129_a912_40ce_a6bc_3c4973b36929" hidden="1">"-7.1%"</definedName>
    <definedName name="_EPRCS_VU_a9553312_3edc_4a92_b42a_2e44d8436e7c" hidden="1">692</definedName>
    <definedName name="_EPRCS_VU_a98fe8d9_2642_4dee_9e57_771cdf0b6ae0" hidden="1">8843</definedName>
    <definedName name="_EPRCS_VU_aaa8ecfc_afe4_4d13_9660_3c74b57f40d4" hidden="1">"1.1%"</definedName>
    <definedName name="_EPRCS_VU_aabbb03c_be6e_4841_ab14_f6ec883b3632" hidden="1">961</definedName>
    <definedName name="_EPRCS_VU_ac3ebaf9_cd03_4777_9c5f_a603f9153f88" hidden="1">10659</definedName>
    <definedName name="_EPRCS_VU_ac6c29d8_b573_4fb1_a109_59105e0949b2" hidden="1">6259</definedName>
    <definedName name="_EPRCS_VU_ae021be0_6e6c_4396_a5af_d09649aac4eb" hidden="1">"-5.5%"</definedName>
    <definedName name="_EPRCS_VU_aef95c8f_a89e_42c0_8fd0_4bcd42306ba8" hidden="1">2689</definedName>
    <definedName name="_EPRCS_VU_b011508f_ee51_4617_bfeb_c9288d070bbd" hidden="1">8462</definedName>
    <definedName name="_EPRCS_VU_b099feb7_7c01_4945_9fb2_a245066c383f" hidden="1">5457</definedName>
    <definedName name="_EPRCS_VU_b133fe7c_52e5_4e91_b2f2_2d9672996a41" hidden="1">2594</definedName>
    <definedName name="_EPRCS_VU_b14f5dca_ff12_49ed_9ba9_8a7a43916bda" hidden="1">21408</definedName>
    <definedName name="_EPRCS_VU_b2e04096_f27c_4b19_9f1c_fe56cd6a6a0e" hidden="1">"25.0%"</definedName>
    <definedName name="_EPRCS_VU_b4eae784_f4f7_4982_a93b_7f39b68b5f27" hidden="1">"7.3%"</definedName>
    <definedName name="_EPRCS_VU_b5694cec_fc5f_4bcd_ba8a_66548d791bae" hidden="1">8233</definedName>
    <definedName name="_EPRCS_VU_b57c7b86_0f05_4513_8f52_8aa364972f1c" hidden="1">16936</definedName>
    <definedName name="_EPRCS_VU_b5d15821_722e_4e2a_b91f_38cd04857db4" hidden="1">4229</definedName>
    <definedName name="_EPRCS_VU_b60e50b6_6f53_4c3b_aa0b_37bdc31723da" hidden="1">6883</definedName>
    <definedName name="_EPRCS_VU_b70b4ca0_db18_4514_b91b_9c583d9bce21" hidden="1">16240</definedName>
    <definedName name="_EPRCS_VU_b76ee3b1_7fa0_476f_b274_90de07d31459" hidden="1">24379</definedName>
    <definedName name="_EPRCS_VU_b80b967d_e862_42c3_beff_74054ac4336b" hidden="1">132</definedName>
    <definedName name="_EPRCS_VU_b922c57d_07a5_409a_9ed2_ec653cd8d085" hidden="1">35497</definedName>
    <definedName name="_EPRCS_VU_bafc54c9_8368_4167_8721_176312218cfc" hidden="1">8342</definedName>
    <definedName name="_EPRCS_VU_bb097583_75be_42c6_b145_b99250d2c049" hidden="1">18561</definedName>
    <definedName name="_EPRCS_VU_bb60fba2_14c0_4c2d_b853_0bfe86ebaf3f" hidden="1">-1355</definedName>
    <definedName name="_EPRCS_VU_bc908796_c6b6_44e7_92aa_2ea5b5f6b596" hidden="1">47876</definedName>
    <definedName name="_EPRCS_VU_beb15ece_0054_445e_a07c_3591645e58aa" hidden="1">3227</definedName>
    <definedName name="_EPRCS_VU_bffe0fa1_5d48_4a09_8c4e_82cd16642a0a" hidden="1">"-0.9%"</definedName>
    <definedName name="_EPRCS_VU_c18f0f67_afdf_4eb8_bef8_7d32f9664d48" hidden="1">-1266</definedName>
    <definedName name="_EPRCS_VU_c305b773_227c_4995_8f47_cd7a0065d29e" hidden="1">3179</definedName>
    <definedName name="_EPRCS_VU_c424a3c8_3268_460e_8009_5b3088b4b323" hidden="1">63688</definedName>
    <definedName name="_EPRCS_VU_c6f1b221_37fa_47e8_8adf_8fe6e9f3e7e1" hidden="1">4910</definedName>
    <definedName name="_EPRCS_VU_c8c61edc_b727_4cc9_bc04_53b62e18eb96" hidden="1">37526</definedName>
    <definedName name="_EPRCS_VU_cb198c6f_3d5d_4df3_a90d_fd138ffe5fd8" hidden="1">"-11.5%"</definedName>
    <definedName name="_EPRCS_VU_cb27f734_b0b3_4fe6_a9c0_6039e7d9a5f8" hidden="1">"-3.8%"</definedName>
    <definedName name="_EPRCS_VU_cb30bc66_d92d_4888_baaa_8dde2469661b" hidden="1">226914</definedName>
    <definedName name="_EPRCS_VU_cc65da80_13c6_48aa_881d_41873b48b615" hidden="1">"-10.1%"</definedName>
    <definedName name="_EPRCS_VU_ccbf1e39_4692_44b8_923c_f3e7ea77e873" hidden="1">20822</definedName>
    <definedName name="_EPRCS_VU_d2a05628_f3f5_4cb3_8d1b_d86251f15d1d" hidden="1">11475</definedName>
    <definedName name="_EPRCS_VU_d2f0b615_de72_4f3a_b831_88ffb8d84be7" hidden="1">33089</definedName>
    <definedName name="_EPRCS_VU_d49f5be6_7340_4459_ae9f_c785ff00bfff" hidden="1">"9.8%"</definedName>
    <definedName name="_EPRCS_VU_d539b9bc_709f_4b0e_8698_631aff7faa77" hidden="1">"2.1%"</definedName>
    <definedName name="_EPRCS_VU_d5a26d53_f083_410e_825e_f4203d4e77aa" hidden="1">432</definedName>
    <definedName name="_EPRCS_VU_d605806e_bce8_491f_b39f_ec6343944a8a" hidden="1">34873</definedName>
    <definedName name="_EPRCS_VU_db536e11_2f6d_4e82_8c6f_d76d629af49b" hidden="1">"6.4%"</definedName>
    <definedName name="_EPRCS_VU_db876864_9aa8_49f6_9bd2_43155c5714aa" hidden="1">"0.6%"</definedName>
    <definedName name="_EPRCS_VU_dbfb3398_5b58_4f12_824c_e8f940f14185" hidden="1">155768</definedName>
    <definedName name="_EPRCS_VU_dc9e70f1_e2a2_48b3_8890_988728ae1770" hidden="1">10193</definedName>
    <definedName name="_EPRCS_VU_df3bda60_73ed_48c7_8076_e040f963cdfa" hidden="1">73881</definedName>
    <definedName name="_EPRCS_VU_df632ed1_8c8d_420c_9114_a56712c5c25e" hidden="1">110000</definedName>
    <definedName name="_EPRCS_VU_e0205942_0779_4722_a6ac_d957aac8332c" hidden="1">7937</definedName>
    <definedName name="_EPRCS_VU_e06cb36a_0cb2_4711_86fa_3ba9b8bb0c7c" hidden="1">56777</definedName>
    <definedName name="_EPRCS_VU_e638bb3d_a2dd_4cdb_b14d_b0049042e445" hidden="1">"32.3%"</definedName>
    <definedName name="_EPRCS_VU_e676d253_0b33_4e56_ab5a_a7e4e2baf23b" hidden="1">12465</definedName>
    <definedName name="_EPRCS_VU_e6d09e92_0b2e_4270_bda5_8a2919c0cc04" hidden="1">4901</definedName>
    <definedName name="_EPRCS_VU_e6db8caf_3c3a_4e14_86c4_f68f53dcab11" hidden="1">17981</definedName>
    <definedName name="_EPRCS_VU_e705f0a2_da6f_4a9f_a180_bbff2c9e2c7e" hidden="1">7965</definedName>
    <definedName name="_EPRCS_VU_e7a57919_eb1e_4bca_b19d_2a7c43049e5f" hidden="1">0</definedName>
    <definedName name="_EPRCS_VU_e7c535a1_d6f9_432c_ac24_5b7d245030ff" hidden="1">"9.8%"</definedName>
    <definedName name="_EPRCS_VU_e8d694fa_4e2e_432a_9d7a_4f1ad51c102f" hidden="1">625</definedName>
    <definedName name="_EPRCS_VU_e91afca7_8c88_403e_8ea7_a231725e4079" hidden="1">82040</definedName>
    <definedName name="_EPRCS_VU_e98b6adb_4e5b_4234_b795_3149e12f9fdc" hidden="1">20131</definedName>
    <definedName name="_EPRCS_VU_eb3ea010_7ada_4ae4_aedb_7410360a6756" hidden="1">"-15.9%"</definedName>
    <definedName name="_EPRCS_VU_eb48954e_3a52_434c_b22c_b6b0d5a0cef3" hidden="1">3389</definedName>
    <definedName name="_EPRCS_VU_eb7e7dae_a3f7_469e_9900_57187ea9ba88" hidden="1">74681</definedName>
    <definedName name="_EPRCS_VU_ec8bd9aa_245a_4150_abbc_92c8176bcc0a" hidden="1">40</definedName>
    <definedName name="_EPRCS_VU_ece49706_4ca3_4442_91a9_074e356220c5" hidden="1">26091</definedName>
    <definedName name="_EPRCS_VU_ecf6109e_e7b4_40a3_ab75_ae6fb4481e95" hidden="1">38216</definedName>
    <definedName name="_EPRCS_VU_ed257b1c_fab4_4467_8ca6_9582c2cc6e6a" hidden="1">"6.2%"</definedName>
    <definedName name="_EPRCS_VU_edc30861_38af_4f55_a70e_6fa73d267d83" hidden="1">36874</definedName>
    <definedName name="_EPRCS_VU_ee215e7c_c1f3_475d_828f_4f32b2a8bab6" hidden="1">3816</definedName>
    <definedName name="_EPRCS_VU_f00786eb_f4d3_49fb_beeb_e510647036ae" hidden="1">281015</definedName>
    <definedName name="_EPRCS_VU_f302ac89_0e09_471f_b68a_b4499c86dbf1" hidden="1">30822</definedName>
    <definedName name="_EPRCS_VU_f342385b_436b_4a06_8201_6d19fe08b370" hidden="1">12832</definedName>
    <definedName name="_EPRCS_VU_f47b08d6_b714_443f_a2be_82d83d6f7814" hidden="1">"-9.0%"</definedName>
    <definedName name="_EPRCS_VU_f5423f0d_fe4c_4778_b0f7_3fa27035846d" hidden="1">"0.0%"</definedName>
    <definedName name="_EPRCS_VU_f927fa60_77e1_4855_848c_8cc48ce49da6" hidden="1">8187</definedName>
    <definedName name="_EPRCS_VU_fae94eaa_8658_4fce_82ad_49fdd3b9362b" hidden="1">141975</definedName>
    <definedName name="_EPRCS_VU_fb083d92_a51b_447d_b9ca_55ad13a001b8" hidden="1">"1.3%"</definedName>
    <definedName name="_EPRCS_VU_fc3673e3_8dee_4827_ba90_6d7883e77cf2" hidden="1">125161</definedName>
    <definedName name="_EPRCS_VU_fd6cf186_54b6_4bc4_b74e_a79359e43768" hidden="1">"6.9%"</definedName>
    <definedName name="_EPRCS_VU_fd721289_dec7_4f52_9437_b3c0eacd1e8e" hidden="1">-1105</definedName>
    <definedName name="_EPRCS_VU_fdb873da_7741_4d2e_a629_4253ca85600c" hidden="1">569</definedName>
    <definedName name="_EPRCS_VU_fed0ffb8_ac92_43ad_bf12_f9cee162c388" hidden="1">42381</definedName>
    <definedName name="_EPRCS_VU_ffabe6ce_34e5_4d82_a795_da887db0a791" hidden="1">"-7.0%"</definedName>
    <definedName name="_xlnm.Print_Area" localSheetId="1">'1.Rev YoY'!$C$1:$H$24</definedName>
    <definedName name="_xlnm.Print_Area" localSheetId="2">'2.Ope YoY'!$B$1:$I$22</definedName>
    <definedName name="_xlnm.Print_Area" localSheetId="3">'3.Summary'!$B$1:$Q$30</definedName>
    <definedName name="_xlnm.Print_Area" localSheetId="5">'5.BS'!$A$1:$S$47</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F2" i="43034"/>
  <c r="B2" i="43036"/>
</calcChain>
</file>

<file path=xl/sharedStrings.xml><?xml version="1.0" encoding="utf-8"?>
<sst xmlns="http://schemas.openxmlformats.org/spreadsheetml/2006/main" count="450" uniqueCount="309">
  <si>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</si>
  <si>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</si>
  <si>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</si>
  <si>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</si>
  <si>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</si>
  <si>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</si>
  <si>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</si>
  <si>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</si>
  <si>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</si>
  <si>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</si>
  <si>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</si>
  <si>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</si>
  <si>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</si>
  <si>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</si>
  <si>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</si>
  <si>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</si>
  <si>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</si>
  <si>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</si>
  <si>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</si>
  <si>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</si>
  <si>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</si>
  <si>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</si>
  <si>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</si>
  <si>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</si>
  <si>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</si>
  <si>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</si>
  <si>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</si>
  <si>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</si>
  <si>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</si>
  <si>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</si>
  <si>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</si>
  <si>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</si>
  <si>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</si>
  <si>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</si>
  <si>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</si>
  <si>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</si>
  <si>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</si>
  <si>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</si>
  <si>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</si>
  <si>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</si>
  <si>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</si>
  <si>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</si>
  <si>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</si>
  <si>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</si>
  <si>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</si>
  <si>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</si>
  <si>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</si>
  <si>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</si>
  <si>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</si>
  <si>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</si>
  <si>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</si>
  <si>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</si>
  <si>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</si>
  <si>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</si>
  <si>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</si>
  <si>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</si>
  <si>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</si>
  <si>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</si>
  <si>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</si>
  <si>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</si>
  <si>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</si>
  <si>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</si>
  <si>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</si>
  <si>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</si>
  <si>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</si>
  <si>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</si>
  <si>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</si>
  <si>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</si>
  <si>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</si>
  <si>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</si>
  <si>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</si>
  <si>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</si>
  <si>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</si>
  <si>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</si>
  <si>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</si>
  <si>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</si>
  <si>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</si>
  <si>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</si>
  <si>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</si>
  <si>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</si>
  <si>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</si>
  <si>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</si>
  <si>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</si>
  <si>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</si>
  <si>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</si>
  <si>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</si>
  <si>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</si>
  <si>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</si>
  <si>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</si>
  <si>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</si>
  <si>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</si>
  <si>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</si>
  <si>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</si>
  <si>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</si>
  <si>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</si>
  <si>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</si>
  <si>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</si>
  <si>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</si>
  <si>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</si>
  <si>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</si>
  <si>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</si>
  <si>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</si>
  <si>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</si>
  <si>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</si>
  <si>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</si>
  <si>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</si>
  <si>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</si>
  <si>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</si>
  <si>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</si>
  <si>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</si>
  <si>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</si>
  <si>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</si>
  <si>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</si>
  <si>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</si>
  <si>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</si>
  <si>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</si>
  <si>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</si>
  <si>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</si>
  <si>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</si>
  <si>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</si>
  <si>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</si>
  <si>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</si>
  <si>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</si>
  <si>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</si>
  <si>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</si>
  <si>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</si>
  <si>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</si>
  <si>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</si>
  <si>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</si>
  <si>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</si>
  <si>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</si>
  <si>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</si>
  <si>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</si>
  <si>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</si>
  <si>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</si>
  <si>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</si>
  <si>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</si>
  <si>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</si>
  <si>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</si>
  <si>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</si>
  <si>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</si>
  <si>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</si>
  <si>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</si>
  <si>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</si>
  <si>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</si>
  <si>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</si>
  <si>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</si>
  <si>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</si>
  <si>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</si>
  <si>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</si>
  <si>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</si>
  <si>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</si>
  <si>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</si>
  <si>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</si>
  <si>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</si>
  <si>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</si>
  <si>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</si>
  <si>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</si>
  <si>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</si>
  <si>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</si>
  <si>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</si>
  <si>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</si>
  <si>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</si>
  <si>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</si>
  <si>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</si>
  <si>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</si>
  <si>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</si>
  <si>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</si>
  <si>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</si>
  <si>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</si>
  <si>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</si>
  <si>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</si>
  <si>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</si>
  <si>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</si>
  <si>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</si>
  <si>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</si>
  <si>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</si>
  <si>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</si>
  <si>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</si>
  <si>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</si>
  <si>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</si>
  <si>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</si>
  <si>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</si>
  <si>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</si>
  <si>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</si>
  <si>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</si>
  <si>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</si>
  <si>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</si>
  <si>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</si>
  <si>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</si>
  <si>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</si>
  <si>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前渡金</t>
    <rPh sb="0" eb="3">
      <t>マエワタシキン</t>
    </rPh>
    <phoneticPr fontId="2"/>
  </si>
  <si>
    <t>Advance payments to suppliers</t>
  </si>
  <si>
    <t>34.0%</t>
  </si>
  <si>
    <t>＊ FY21配当金内訳は、普通配当154円、特別配当992円、合計1,146円です。 / Breakdown of Dividends for May 2021; a normal dividend of 154 yen, a special dividend of 992 yen and total dividend is 1,146 yen.</t>
  </si>
  <si>
    <t>3.3%</t>
  </si>
  <si>
    <t>3.0%</t>
  </si>
  <si>
    <t>契約負債</t>
    <rPh sb="0" eb="2">
      <t>ケイヤク</t>
    </rPh>
    <rPh sb="2" eb="4">
      <t>フサイ</t>
    </rPh>
    <phoneticPr fontId="1"/>
  </si>
  <si>
    <t>Contract liabilities</t>
  </si>
  <si>
    <t>2021年5月期まで、契約負債は前受金として開示しております。/ Until FY21, Contract liabilities are disclosed as Advances by customers.</t>
  </si>
  <si>
    <t xml:space="preserve">- </t>
  </si>
  <si>
    <t xml:space="preserve">* </t>
  </si>
  <si>
    <t>2020/5</t>
  </si>
  <si>
    <t>2021/5</t>
  </si>
  <si>
    <t>2022/5</t>
  </si>
  <si>
    <t>業績予想 / FY24 Forecast</t>
    <rPh sb="0" eb="2">
      <t>ギョウセキ</t>
    </rPh>
    <rPh sb="2" eb="4">
      <t>ヨソウ</t>
    </rPh>
    <phoneticPr fontId="2"/>
  </si>
  <si>
    <t>-0.9%</t>
  </si>
  <si>
    <t>9.8%</t>
  </si>
  <si>
    <t>-13.9%</t>
  </si>
  <si>
    <t>7.8%</t>
  </si>
  <si>
    <t>4.1%</t>
  </si>
  <si>
    <t>2.1%</t>
  </si>
  <si>
    <t>-4.7%</t>
  </si>
  <si>
    <t>-0.8%</t>
  </si>
  <si>
    <t>2023年5月31日現在 / as of May 31, 2023</t>
    <rPh sb="4" eb="5">
      <t>ネン</t>
    </rPh>
    <phoneticPr fontId="2"/>
  </si>
  <si>
    <t>2023年5月期(FY23)第4四半期　業績補足資料</t>
    <rPh sb="4" eb="5">
      <t>ネン</t>
    </rPh>
    <rPh sb="7" eb="8">
      <t>キ</t>
    </rPh>
    <rPh sb="14" eb="15">
      <t>ダイ</t>
    </rPh>
    <rPh sb="16" eb="17">
      <t>シ</t>
    </rPh>
    <rPh sb="17" eb="19">
      <t>ハンキ</t>
    </rPh>
    <rPh sb="20" eb="22">
      <t>ギョウセキ</t>
    </rPh>
    <rPh sb="22" eb="24">
      <t>ホソク</t>
    </rPh>
    <phoneticPr fontId="2"/>
  </si>
  <si>
    <t>2023/5</t>
  </si>
  <si>
    <t>33.6%</t>
  </si>
  <si>
    <t>33.1%</t>
  </si>
  <si>
    <t>35.4%</t>
  </si>
  <si>
    <t>34.1%</t>
  </si>
  <si>
    <t>-2.1%</t>
  </si>
  <si>
    <t>-18.8%</t>
  </si>
  <si>
    <t>-0.5%</t>
  </si>
  <si>
    <t>10.8%</t>
  </si>
  <si>
    <t>6.5%</t>
  </si>
  <si>
    <t>6.8%</t>
  </si>
  <si>
    <t>7.1%</t>
  </si>
  <si>
    <t>8.1%</t>
  </si>
  <si>
    <t>6.1%</t>
  </si>
  <si>
    <t>4.4%</t>
  </si>
  <si>
    <t>4.3%</t>
  </si>
  <si>
    <t>-11.7%</t>
  </si>
  <si>
    <t>-12.0%</t>
  </si>
  <si>
    <t>-2.7%</t>
  </si>
  <si>
    <t>-9.7%</t>
  </si>
  <si>
    <t>-0.3%</t>
  </si>
  <si>
    <t>-0.4%</t>
  </si>
  <si>
    <t>5.8%</t>
  </si>
  <si>
    <t>-1.7%</t>
  </si>
  <si>
    <t>4.0%</t>
  </si>
  <si>
    <t>13.4%</t>
  </si>
  <si>
    <t>-6.1%</t>
  </si>
  <si>
    <t>1.0%</t>
  </si>
  <si>
    <t>3.2%</t>
  </si>
  <si>
    <t>4.7%</t>
  </si>
  <si>
    <t>-18.5%</t>
  </si>
  <si>
    <t>12.0%</t>
  </si>
  <si>
    <t>0.2%</t>
  </si>
  <si>
    <t>29.9%</t>
  </si>
  <si>
    <t>-5.4%</t>
  </si>
  <si>
    <t>27.8%</t>
  </si>
  <si>
    <t>11.5%</t>
  </si>
  <si>
    <t>-11.9%</t>
  </si>
  <si>
    <t>24.7%</t>
  </si>
  <si>
    <t>27.9%</t>
  </si>
  <si>
    <t>7.9%</t>
  </si>
  <si>
    <t>16.6%</t>
  </si>
  <si>
    <t>-7.5%</t>
  </si>
  <si>
    <t>5.0%</t>
  </si>
  <si>
    <t>2.2%</t>
  </si>
  <si>
    <t>4th Quarter, Fiscal Year ended May 2023 (FY23) Business Results</t>
  </si>
  <si>
    <t>31.6%</t>
  </si>
  <si>
    <t>32.7%</t>
  </si>
  <si>
    <t>32.3%</t>
  </si>
  <si>
    <t>34.2%</t>
  </si>
  <si>
    <t>32.8%</t>
  </si>
  <si>
    <t>-13.6%</t>
  </si>
  <si>
    <t>25.0%</t>
  </si>
  <si>
    <t>16.3%</t>
  </si>
  <si>
    <t>6.4%</t>
  </si>
  <si>
    <t>5.6%</t>
  </si>
  <si>
    <t>5.5%</t>
  </si>
  <si>
    <t>7.3%</t>
  </si>
  <si>
    <t>7.0%</t>
  </si>
  <si>
    <t>1.9%</t>
  </si>
  <si>
    <t>10.1%</t>
  </si>
  <si>
    <t>9.4%</t>
  </si>
  <si>
    <t>6.2%</t>
  </si>
  <si>
    <t>6.9%</t>
  </si>
  <si>
    <t>-10.1%</t>
  </si>
  <si>
    <t>20.1%</t>
  </si>
  <si>
    <t>8.4%</t>
  </si>
  <si>
    <t>5.3%</t>
  </si>
  <si>
    <t>3.6%</t>
  </si>
  <si>
    <t>1.1%</t>
  </si>
  <si>
    <t>-5.5%</t>
  </si>
  <si>
    <t>-3.8%</t>
  </si>
  <si>
    <t>1.3%</t>
  </si>
  <si>
    <t>5.7%</t>
  </si>
  <si>
    <t>8.5%</t>
  </si>
  <si>
    <t>-15.9%</t>
  </si>
  <si>
    <t>4.8%</t>
  </si>
  <si>
    <t>-15.1%</t>
  </si>
  <si>
    <t>-9.9%</t>
  </si>
  <si>
    <t>-9.0%</t>
  </si>
  <si>
    <t>-11.1%</t>
  </si>
  <si>
    <t>-7.0%</t>
  </si>
  <si>
    <t>-11.5%</t>
  </si>
  <si>
    <t>-7.1%</t>
  </si>
  <si>
    <t>15.8%</t>
  </si>
  <si>
    <t>-11.8%</t>
  </si>
  <si>
    <t>0.0%</t>
  </si>
  <si>
    <t>-8.0%</t>
  </si>
  <si>
    <t>-1.5%</t>
  </si>
  <si>
    <t>8.3%</t>
  </si>
  <si>
    <t>2.4%</t>
  </si>
  <si>
    <t>0.6%</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</si>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</sst>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18">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184" fontId="28" fillId="0" borderId="3" xfId="0" applyNumberFormat="1" applyFont="1" applyFill="1" applyBorder="1" applyAlignment="1"/>
    <xf numFmtId="184" fontId="28" fillId="0" borderId="27" xfId="0" applyNumberFormat="1" applyFont="1" applyFill="1" applyBorder="1" applyAlignment="1"/>
    <xf numFmtId="38" fontId="28" fillId="0" borderId="28" xfId="2" applyFont="1" applyFill="1" applyBorder="1" applyAlignment="1">
      <alignment horizontal="center"/>
    </xf>
    <xf numFmtId="0" fontId="28" fillId="0" borderId="30" xfId="0" applyFont="1" applyFill="1" applyBorder="1" applyAlignment="1"/>
    <xf numFmtId="38" fontId="28" fillId="0" borderId="0" xfId="2" applyFont="1" applyFill="1" applyBorder="1" applyAlignment="1">
      <alignment horizontal="right"/>
    </xf>
    <xf numFmtId="38" fontId="28" fillId="0" borderId="0" xfId="2" applyFont="1" applyFill="1" applyAlignment="1"/>
    <xf numFmtId="184" fontId="28" fillId="0" borderId="3" xfId="0" applyNumberFormat="1" applyFont="1" applyFill="1" applyBorder="1" applyAlignment="1">
      <alignment horizontal="center"/>
    </xf>
    <xf numFmtId="38" fontId="28" fillId="30" borderId="31" xfId="2" applyFont="1" applyFill="1" applyBorder="1" applyAlignment="1">
      <alignment horizontal="center"/>
    </xf>
    <xf numFmtId="184" fontId="28" fillId="0" borderId="32" xfId="0" applyNumberFormat="1" applyFont="1" applyFill="1" applyBorder="1" applyAlignment="1"/>
    <xf numFmtId="38" fontId="28" fillId="0" borderId="33" xfId="2" applyFont="1" applyFill="1" applyBorder="1" applyAlignment="1">
      <alignment horizontal="center"/>
    </xf>
    <xf numFmtId="38" fontId="17" fillId="0" borderId="0" xfId="2" applyFont="1" applyFill="1" applyBorder="1" applyAlignment="1">
      <alignment horizontal="left"/>
    </xf>
    <xf numFmtId="38" fontId="28" fillId="0" borderId="30" xfId="2" applyFont="1" applyFill="1" applyBorder="1" applyAlignment="1">
      <alignment horizontal="right"/>
    </xf>
    <xf numFmtId="38" fontId="28" fillId="0" borderId="11" xfId="2" applyFont="1" applyFill="1" applyBorder="1" applyAlignment="1">
      <alignment horizontal="right"/>
    </xf>
    <xf numFmtId="38" fontId="28" fillId="0" borderId="34" xfId="2" applyFont="1" applyFill="1" applyBorder="1" applyAlignment="1">
      <alignment horizontal="right"/>
    </xf>
    <xf numFmtId="38" fontId="28" fillId="30" borderId="35" xfId="2" applyFont="1" applyFill="1" applyBorder="1" applyAlignment="1">
      <alignment horizontal="right"/>
    </xf>
    <xf numFmtId="38" fontId="28" fillId="0" borderId="36" xfId="2" applyFont="1" applyFill="1" applyBorder="1" applyAlignment="1">
      <alignment horizontal="right"/>
    </xf>
    <xf numFmtId="182" fontId="28" fillId="0" borderId="21" xfId="1" applyNumberFormat="1" applyFont="1" applyFill="1" applyBorder="1" applyAlignment="1">
      <alignment horizontal="right"/>
    </xf>
    <xf numFmtId="182" fontId="28" fillId="0" borderId="24" xfId="1" applyNumberFormat="1" applyFont="1" applyFill="1" applyBorder="1" applyAlignment="1">
      <alignment horizontal="right"/>
    </xf>
    <xf numFmtId="182" fontId="28" fillId="29" borderId="37"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9" xfId="1" applyNumberFormat="1" applyFont="1" applyFill="1" applyBorder="1" applyAlignment="1">
      <alignment horizontal="right"/>
    </xf>
    <xf numFmtId="182" fontId="28" fillId="0" borderId="40" xfId="1" applyNumberFormat="1" applyFont="1" applyFill="1" applyBorder="1" applyAlignment="1">
      <alignment horizontal="right"/>
    </xf>
    <xf numFmtId="182" fontId="28" fillId="30" borderId="41" xfId="1" applyNumberFormat="1" applyFont="1" applyFill="1" applyBorder="1" applyAlignment="1">
      <alignment horizontal="right"/>
    </xf>
    <xf numFmtId="182" fontId="28" fillId="0" borderId="44" xfId="1" applyNumberFormat="1" applyFont="1" applyFill="1" applyBorder="1" applyAlignment="1">
      <alignment horizontal="right"/>
    </xf>
    <xf numFmtId="38" fontId="28" fillId="0" borderId="45" xfId="2" applyFont="1" applyFill="1" applyBorder="1" applyAlignment="1">
      <alignment horizontal="right"/>
    </xf>
    <xf numFmtId="38" fontId="28" fillId="29" borderId="36" xfId="2" applyFont="1" applyFill="1" applyBorder="1" applyAlignment="1">
      <alignment horizontal="right"/>
    </xf>
    <xf numFmtId="38" fontId="28" fillId="30" borderId="46" xfId="2" applyFont="1" applyFill="1" applyBorder="1" applyAlignment="1">
      <alignment horizontal="right"/>
    </xf>
    <xf numFmtId="182" fontId="28" fillId="30" borderId="47" xfId="1" applyNumberFormat="1" applyFont="1" applyFill="1" applyBorder="1" applyAlignment="1">
      <alignment horizontal="right"/>
    </xf>
    <xf numFmtId="182" fontId="28" fillId="0" borderId="48" xfId="1" applyNumberFormat="1" applyFont="1" applyFill="1" applyBorder="1" applyAlignment="1">
      <alignment horizontal="right"/>
    </xf>
    <xf numFmtId="182" fontId="28" fillId="29" borderId="34" xfId="1" applyNumberFormat="1" applyFont="1" applyFill="1" applyBorder="1" applyAlignment="1">
      <alignment horizontal="right"/>
    </xf>
    <xf numFmtId="182" fontId="28" fillId="30" borderId="49" xfId="1" applyNumberFormat="1" applyFont="1" applyFill="1" applyBorder="1" applyAlignment="1">
      <alignment horizontal="right"/>
    </xf>
    <xf numFmtId="182" fontId="28" fillId="0" borderId="50" xfId="1" applyNumberFormat="1" applyFont="1" applyFill="1" applyBorder="1" applyAlignment="1">
      <alignment horizontal="right"/>
    </xf>
    <xf numFmtId="182" fontId="28" fillId="29" borderId="40" xfId="1" applyNumberFormat="1" applyFont="1" applyFill="1" applyBorder="1" applyAlignment="1">
      <alignment horizontal="right"/>
    </xf>
    <xf numFmtId="182" fontId="28" fillId="30" borderId="51" xfId="1" applyNumberFormat="1" applyFont="1" applyFill="1" applyBorder="1" applyAlignment="1">
      <alignment horizontal="right"/>
    </xf>
    <xf numFmtId="0" fontId="28" fillId="0" borderId="0" xfId="0" applyFont="1" applyFill="1" applyAlignment="1">
      <alignment horizontal="left"/>
    </xf>
    <xf numFmtId="38" fontId="28" fillId="29" borderId="28"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53" xfId="0" applyFont="1" applyBorder="1" applyAlignment="1">
      <alignment horizontal="left"/>
    </xf>
    <xf numFmtId="3" fontId="28" fillId="0" borderId="36" xfId="2" applyNumberFormat="1" applyFont="1" applyFill="1" applyBorder="1" applyAlignment="1">
      <alignment horizontal="right"/>
    </xf>
    <xf numFmtId="3" fontId="28" fillId="30" borderId="46" xfId="2" applyNumberFormat="1" applyFont="1" applyFill="1" applyBorder="1" applyAlignment="1">
      <alignment horizontal="right"/>
    </xf>
    <xf numFmtId="0" fontId="28" fillId="0" borderId="50" xfId="0" applyFont="1" applyFill="1" applyBorder="1" applyAlignment="1">
      <alignment horizontal="left"/>
    </xf>
    <xf numFmtId="0" fontId="28" fillId="0" borderId="40" xfId="0" applyFont="1" applyFill="1" applyBorder="1" applyAlignment="1">
      <alignment horizontal="right"/>
    </xf>
    <xf numFmtId="38" fontId="28" fillId="0" borderId="40"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184" fontId="28" fillId="0" borderId="56" xfId="0" applyNumberFormat="1" applyFont="1" applyFill="1" applyBorder="1" applyAlignment="1"/>
    <xf numFmtId="38" fontId="27" fillId="0" borderId="0" xfId="2" applyFont="1" applyFill="1" applyAlignment="1">
      <alignment horizontal="center"/>
    </xf>
    <xf numFmtId="38" fontId="19" fillId="0" borderId="28" xfId="2" applyFont="1" applyFill="1" applyBorder="1" applyAlignment="1">
      <alignment horizontal="center"/>
    </xf>
    <xf numFmtId="38" fontId="28" fillId="0" borderId="29" xfId="2" applyFont="1" applyFill="1" applyBorder="1" applyAlignment="1">
      <alignment horizontal="center"/>
    </xf>
    <xf numFmtId="182" fontId="28" fillId="0" borderId="17" xfId="1" applyNumberFormat="1" applyFont="1" applyFill="1" applyBorder="1" applyAlignment="1">
      <alignment horizontal="right"/>
    </xf>
    <xf numFmtId="38" fontId="19" fillId="0" borderId="57" xfId="2" applyFont="1" applyFill="1" applyBorder="1" applyAlignment="1">
      <alignment horizontal="center"/>
    </xf>
    <xf numFmtId="38" fontId="19" fillId="0" borderId="42" xfId="2" applyFont="1" applyFill="1" applyBorder="1" applyAlignment="1">
      <alignment horizontal="right"/>
    </xf>
    <xf numFmtId="38" fontId="19" fillId="0" borderId="40" xfId="2" applyFont="1" applyFill="1" applyBorder="1" applyAlignment="1">
      <alignment horizontal="right"/>
    </xf>
    <xf numFmtId="38" fontId="19" fillId="0" borderId="36" xfId="2" applyFont="1" applyFill="1" applyBorder="1" applyAlignment="1">
      <alignment horizontal="right"/>
    </xf>
    <xf numFmtId="38" fontId="19" fillId="0" borderId="37" xfId="2" applyFont="1" applyFill="1" applyBorder="1" applyAlignment="1">
      <alignment horizontal="right"/>
    </xf>
    <xf numFmtId="38" fontId="19" fillId="0" borderId="45" xfId="2" applyFont="1" applyFill="1" applyBorder="1" applyAlignment="1">
      <alignment horizontal="right"/>
    </xf>
    <xf numFmtId="38" fontId="19" fillId="0" borderId="44" xfId="2" applyFont="1" applyFill="1" applyBorder="1" applyAlignment="1">
      <alignment horizontal="right"/>
    </xf>
    <xf numFmtId="38" fontId="19" fillId="0" borderId="58" xfId="2" applyFont="1" applyFill="1" applyBorder="1" applyAlignment="1">
      <alignment horizontal="right"/>
    </xf>
    <xf numFmtId="38" fontId="19" fillId="0" borderId="54" xfId="2" applyFont="1" applyFill="1" applyBorder="1" applyAlignment="1">
      <alignment horizontal="center"/>
    </xf>
    <xf numFmtId="38" fontId="19" fillId="0" borderId="31" xfId="2" applyFont="1" applyFill="1" applyBorder="1" applyAlignment="1">
      <alignment horizontal="center"/>
    </xf>
    <xf numFmtId="38" fontId="19" fillId="0" borderId="40" xfId="2" applyFont="1" applyFill="1" applyBorder="1" applyAlignment="1"/>
    <xf numFmtId="38" fontId="19" fillId="0" borderId="34" xfId="2" applyFont="1" applyFill="1" applyBorder="1" applyAlignment="1">
      <alignment horizontal="right"/>
    </xf>
    <xf numFmtId="38" fontId="19" fillId="0" borderId="59" xfId="2" applyFont="1" applyFill="1" applyBorder="1" applyAlignment="1">
      <alignment horizontal="right"/>
    </xf>
    <xf numFmtId="38" fontId="19" fillId="0" borderId="60" xfId="2" applyFont="1" applyFill="1" applyBorder="1" applyAlignment="1">
      <alignment horizontal="right"/>
    </xf>
    <xf numFmtId="38" fontId="19" fillId="0" borderId="48" xfId="2" applyFont="1" applyFill="1" applyBorder="1" applyAlignment="1">
      <alignment horizontal="right"/>
    </xf>
    <xf numFmtId="38" fontId="26" fillId="0" borderId="48" xfId="2" applyFont="1" applyFill="1" applyBorder="1" applyAlignment="1">
      <alignment horizontal="right"/>
    </xf>
    <xf numFmtId="38" fontId="26" fillId="0" borderId="34" xfId="2" applyFont="1" applyFill="1" applyBorder="1" applyAlignment="1">
      <alignment horizontal="right"/>
    </xf>
    <xf numFmtId="38" fontId="26" fillId="0" borderId="35" xfId="2" applyFont="1" applyFill="1" applyBorder="1" applyAlignment="1">
      <alignment horizontal="right"/>
    </xf>
    <xf numFmtId="38" fontId="19" fillId="0" borderId="53" xfId="2" applyFont="1" applyBorder="1" applyAlignment="1">
      <alignment horizontal="right"/>
    </xf>
    <xf numFmtId="38" fontId="19" fillId="0" borderId="10" xfId="2" applyFont="1" applyBorder="1" applyAlignment="1">
      <alignment horizontal="right"/>
    </xf>
    <xf numFmtId="38" fontId="19" fillId="0" borderId="61" xfId="2" applyNumberFormat="1" applyFont="1" applyFill="1" applyBorder="1" applyAlignment="1">
      <alignment horizontal="right"/>
    </xf>
    <xf numFmtId="38" fontId="19" fillId="32" borderId="43" xfId="2" applyFont="1" applyFill="1" applyBorder="1" applyAlignment="1">
      <alignment horizontal="right"/>
    </xf>
    <xf numFmtId="38" fontId="19" fillId="32" borderId="35" xfId="2" applyFont="1" applyFill="1" applyBorder="1" applyAlignment="1">
      <alignment horizontal="right"/>
    </xf>
    <xf numFmtId="38" fontId="19" fillId="32" borderId="62" xfId="2" applyFont="1" applyFill="1" applyBorder="1" applyAlignment="1">
      <alignment horizontal="right"/>
    </xf>
    <xf numFmtId="222" fontId="19" fillId="0" borderId="10" xfId="2" applyNumberFormat="1" applyFont="1" applyFill="1" applyBorder="1" applyAlignment="1">
      <alignment horizontal="right"/>
    </xf>
    <xf numFmtId="222" fontId="19" fillId="0" borderId="61" xfId="2" applyNumberFormat="1" applyFont="1" applyFill="1" applyBorder="1" applyAlignment="1">
      <alignment horizontal="right"/>
    </xf>
    <xf numFmtId="222" fontId="19" fillId="0" borderId="53" xfId="2" applyNumberFormat="1" applyFont="1" applyBorder="1" applyAlignment="1">
      <alignment horizontal="right"/>
    </xf>
    <xf numFmtId="222" fontId="19" fillId="0" borderId="10" xfId="2" applyNumberFormat="1" applyFont="1" applyBorder="1" applyAlignment="1">
      <alignment horizontal="right"/>
    </xf>
    <xf numFmtId="38" fontId="19" fillId="0" borderId="50" xfId="2" applyFont="1" applyFill="1" applyBorder="1" applyAlignment="1"/>
    <xf numFmtId="38" fontId="26" fillId="0" borderId="53" xfId="2" applyFont="1" applyFill="1" applyBorder="1" applyAlignment="1">
      <alignment horizontal="right"/>
    </xf>
    <xf numFmtId="38" fontId="26" fillId="0" borderId="10" xfId="2" applyFont="1" applyFill="1" applyBorder="1" applyAlignment="1">
      <alignment horizontal="right"/>
    </xf>
    <xf numFmtId="38" fontId="26" fillId="0" borderId="62" xfId="2" applyFont="1" applyFill="1" applyBorder="1" applyAlignment="1">
      <alignment horizontal="right"/>
    </xf>
    <xf numFmtId="38" fontId="19" fillId="0" borderId="54" xfId="2" applyFont="1" applyFill="1" applyBorder="1" applyAlignment="1">
      <alignment horizontal="right"/>
    </xf>
    <xf numFmtId="38" fontId="19" fillId="0" borderId="28" xfId="2" applyFont="1" applyFill="1" applyBorder="1" applyAlignment="1">
      <alignment horizontal="right"/>
    </xf>
    <xf numFmtId="38" fontId="19" fillId="0" borderId="57" xfId="2" applyFont="1" applyFill="1" applyBorder="1" applyAlignment="1">
      <alignment horizontal="right"/>
    </xf>
    <xf numFmtId="38" fontId="19" fillId="0" borderId="63" xfId="2" applyNumberFormat="1" applyFont="1" applyFill="1" applyBorder="1" applyAlignment="1">
      <alignment horizontal="right"/>
    </xf>
    <xf numFmtId="38" fontId="19" fillId="0" borderId="64" xfId="2" applyFont="1" applyBorder="1" applyAlignment="1">
      <alignment horizontal="right"/>
    </xf>
    <xf numFmtId="38" fontId="19" fillId="0" borderId="65" xfId="2" applyFont="1" applyBorder="1" applyAlignment="1">
      <alignment horizontal="right"/>
    </xf>
    <xf numFmtId="182" fontId="26" fillId="0" borderId="66" xfId="1" applyNumberFormat="1" applyFont="1" applyFill="1" applyBorder="1" applyAlignment="1">
      <alignment horizontal="right"/>
    </xf>
    <xf numFmtId="182" fontId="26" fillId="0" borderId="67" xfId="1" applyNumberFormat="1" applyFont="1" applyFill="1" applyBorder="1" applyAlignment="1">
      <alignment horizontal="right"/>
    </xf>
    <xf numFmtId="182" fontId="26" fillId="0" borderId="68"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0" borderId="69" xfId="1" applyNumberFormat="1" applyFont="1" applyFill="1" applyBorder="1" applyAlignment="1">
      <alignment horizontal="right"/>
    </xf>
    <xf numFmtId="38" fontId="19" fillId="0" borderId="70" xfId="2" applyFont="1" applyFill="1" applyBorder="1" applyAlignment="1">
      <alignment horizontal="right"/>
    </xf>
    <xf numFmtId="38" fontId="19" fillId="0" borderId="71" xfId="2" applyFont="1" applyFill="1" applyBorder="1" applyAlignment="1">
      <alignment horizontal="right"/>
    </xf>
    <xf numFmtId="0" fontId="28" fillId="0" borderId="72" xfId="0" applyFont="1" applyFill="1" applyBorder="1" applyAlignment="1">
      <alignment horizontal="right"/>
    </xf>
    <xf numFmtId="0" fontId="28" fillId="0" borderId="39" xfId="0" applyFont="1" applyFill="1" applyBorder="1" applyAlignment="1">
      <alignment horizontal="right"/>
    </xf>
    <xf numFmtId="38" fontId="28" fillId="30" borderId="55" xfId="2" applyFont="1" applyFill="1" applyBorder="1" applyAlignment="1">
      <alignment horizontal="right"/>
    </xf>
    <xf numFmtId="38" fontId="28" fillId="30" borderId="51" xfId="2" applyFont="1" applyFill="1" applyBorder="1" applyAlignment="1">
      <alignment horizontal="right" wrapText="1"/>
    </xf>
    <xf numFmtId="38" fontId="28" fillId="30" borderId="35" xfId="0" applyNumberFormat="1" applyFont="1" applyFill="1" applyBorder="1" applyAlignment="1">
      <alignment horizontal="right"/>
    </xf>
    <xf numFmtId="38" fontId="19" fillId="32" borderId="31" xfId="2" applyFont="1" applyFill="1" applyBorder="1" applyAlignment="1">
      <alignment horizontal="center"/>
    </xf>
    <xf numFmtId="38" fontId="19" fillId="32" borderId="74" xfId="2" applyFont="1" applyFill="1" applyBorder="1" applyAlignment="1">
      <alignment horizontal="right"/>
    </xf>
    <xf numFmtId="182" fontId="26" fillId="32" borderId="38" xfId="1" applyNumberFormat="1" applyFont="1" applyFill="1" applyBorder="1" applyAlignment="1">
      <alignment horizontal="right"/>
    </xf>
    <xf numFmtId="38" fontId="19" fillId="32" borderId="31" xfId="2" applyFont="1" applyFill="1" applyBorder="1" applyAlignment="1">
      <alignment horizontal="right"/>
    </xf>
    <xf numFmtId="38" fontId="19" fillId="32" borderId="29" xfId="2" applyFont="1" applyFill="1" applyBorder="1" applyAlignment="1">
      <alignment horizontal="center"/>
    </xf>
    <xf numFmtId="38" fontId="19" fillId="32" borderId="3" xfId="2" applyFont="1" applyFill="1" applyBorder="1" applyAlignment="1">
      <alignment horizontal="right"/>
    </xf>
    <xf numFmtId="38" fontId="19" fillId="32" borderId="22" xfId="2" applyFont="1" applyFill="1" applyBorder="1" applyAlignment="1">
      <alignment horizontal="right"/>
    </xf>
    <xf numFmtId="182" fontId="26" fillId="32" borderId="17" xfId="1" applyNumberFormat="1" applyFont="1" applyFill="1" applyBorder="1" applyAlignment="1">
      <alignment horizontal="right"/>
    </xf>
    <xf numFmtId="38" fontId="19" fillId="32" borderId="29" xfId="2" applyFont="1" applyFill="1" applyBorder="1" applyAlignment="1">
      <alignment horizontal="right"/>
    </xf>
    <xf numFmtId="38" fontId="19" fillId="32" borderId="17" xfId="2" applyNumberFormat="1" applyFont="1" applyFill="1" applyBorder="1" applyAlignment="1">
      <alignment horizontal="right"/>
    </xf>
    <xf numFmtId="38" fontId="19" fillId="32" borderId="62" xfId="2" applyNumberFormat="1" applyFont="1" applyFill="1" applyBorder="1" applyAlignment="1">
      <alignment horizontal="right"/>
    </xf>
    <xf numFmtId="38" fontId="19" fillId="32" borderId="0" xfId="2" applyNumberFormat="1" applyFont="1" applyFill="1" applyBorder="1" applyAlignment="1">
      <alignment horizontal="right"/>
    </xf>
    <xf numFmtId="38" fontId="19" fillId="32" borderId="22" xfId="2" applyNumberFormat="1" applyFont="1" applyFill="1" applyBorder="1" applyAlignment="1">
      <alignment horizontal="right"/>
    </xf>
    <xf numFmtId="38" fontId="19" fillId="32" borderId="56" xfId="2" applyNumberFormat="1" applyFont="1" applyFill="1" applyBorder="1" applyAlignment="1">
      <alignment horizontal="right"/>
    </xf>
    <xf numFmtId="38" fontId="19" fillId="32" borderId="6" xfId="2" applyNumberFormat="1" applyFont="1" applyFill="1" applyBorder="1" applyAlignment="1">
      <alignment horizontal="right"/>
    </xf>
    <xf numFmtId="222" fontId="19" fillId="32" borderId="6" xfId="2" applyNumberFormat="1" applyFont="1" applyFill="1" applyBorder="1" applyAlignment="1">
      <alignment horizontal="right"/>
    </xf>
    <xf numFmtId="38" fontId="19" fillId="32" borderId="13" xfId="2" applyNumberFormat="1" applyFont="1" applyFill="1" applyBorder="1" applyAlignment="1">
      <alignment horizontal="right"/>
    </xf>
    <xf numFmtId="38" fontId="19" fillId="0" borderId="73" xfId="2" applyFont="1" applyFill="1" applyBorder="1" applyAlignment="1">
      <alignment horizontal="right"/>
    </xf>
    <xf numFmtId="38" fontId="19" fillId="0" borderId="43" xfId="2" applyFont="1" applyFill="1" applyBorder="1" applyAlignment="1">
      <alignment horizontal="right"/>
    </xf>
    <xf numFmtId="38" fontId="19" fillId="0" borderId="31" xfId="2" applyFont="1" applyFill="1" applyBorder="1" applyAlignment="1">
      <alignment horizontal="right"/>
    </xf>
    <xf numFmtId="38" fontId="19" fillId="0" borderId="38" xfId="2" applyFont="1" applyFill="1" applyBorder="1" applyAlignment="1">
      <alignment horizontal="right"/>
    </xf>
    <xf numFmtId="38" fontId="19" fillId="0" borderId="35" xfId="2" applyFont="1" applyFill="1" applyBorder="1" applyAlignment="1">
      <alignment horizontal="right"/>
    </xf>
    <xf numFmtId="38" fontId="19" fillId="0" borderId="27" xfId="2" applyFont="1" applyFill="1" applyBorder="1" applyAlignment="1">
      <alignment horizontal="right"/>
    </xf>
    <xf numFmtId="38" fontId="19" fillId="0" borderId="62" xfId="2" applyFont="1" applyFill="1" applyBorder="1" applyAlignment="1">
      <alignment horizontal="right"/>
    </xf>
    <xf numFmtId="222" fontId="19" fillId="0" borderId="62" xfId="2" applyNumberFormat="1" applyFont="1" applyFill="1" applyBorder="1" applyAlignment="1">
      <alignment horizontal="right"/>
    </xf>
    <xf numFmtId="38" fontId="19" fillId="0" borderId="41" xfId="2" applyFont="1" applyFill="1" applyBorder="1" applyAlignment="1"/>
    <xf numFmtId="38" fontId="19" fillId="0" borderId="65" xfId="2" applyFont="1" applyFill="1" applyBorder="1" applyAlignment="1">
      <alignment horizontal="right"/>
    </xf>
    <xf numFmtId="38" fontId="19"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30" borderId="35"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9" xfId="2" applyNumberFormat="1" applyFont="1" applyFill="1" applyBorder="1" applyAlignment="1">
      <alignment horizontal="right"/>
    </xf>
    <xf numFmtId="38" fontId="26" fillId="0" borderId="16" xfId="2" applyNumberFormat="1" applyFont="1" applyFill="1" applyBorder="1" applyAlignment="1">
      <alignment horizontal="right"/>
    </xf>
    <xf numFmtId="38" fontId="26" fillId="0" borderId="61" xfId="2" applyNumberFormat="1" applyFont="1" applyFill="1" applyBorder="1" applyAlignment="1">
      <alignment horizontal="right"/>
    </xf>
    <xf numFmtId="38" fontId="19" fillId="0" borderId="16" xfId="2" applyNumberFormat="1" applyFont="1" applyFill="1" applyBorder="1" applyAlignment="1">
      <alignment horizontal="right"/>
    </xf>
    <xf numFmtId="38" fontId="19" fillId="0" borderId="59" xfId="2" applyNumberFormat="1" applyFont="1" applyFill="1" applyBorder="1" applyAlignment="1">
      <alignment horizontal="right"/>
    </xf>
    <xf numFmtId="38" fontId="19" fillId="0" borderId="75" xfId="2" applyNumberFormat="1" applyFont="1" applyFill="1" applyBorder="1" applyAlignment="1"/>
    <xf numFmtId="38" fontId="19" fillId="0" borderId="76" xfId="2" applyFont="1" applyFill="1" applyBorder="1" applyAlignment="1">
      <alignment horizontal="right"/>
    </xf>
    <xf numFmtId="182" fontId="26" fillId="0" borderId="44" xfId="1" applyNumberFormat="1" applyFont="1" applyFill="1" applyBorder="1" applyAlignment="1">
      <alignment horizontal="right"/>
    </xf>
    <xf numFmtId="38" fontId="28" fillId="29" borderId="34" xfId="2" applyFont="1" applyFill="1" applyBorder="1" applyAlignment="1">
      <alignment horizontal="right"/>
    </xf>
    <xf numFmtId="3" fontId="28" fillId="29" borderId="36" xfId="2" applyNumberFormat="1" applyFont="1" applyFill="1" applyBorder="1" applyAlignment="1">
      <alignment horizontal="right"/>
    </xf>
    <xf numFmtId="38" fontId="28" fillId="29" borderId="10" xfId="2" applyFont="1" applyFill="1" applyBorder="1" applyAlignment="1">
      <alignment horizontal="right"/>
    </xf>
    <xf numFmtId="38" fontId="28" fillId="29" borderId="40" xfId="2" applyFont="1" applyFill="1" applyBorder="1" applyAlignment="1">
      <alignment horizontal="right" wrapText="1"/>
    </xf>
    <xf numFmtId="3" fontId="28" fillId="0" borderId="45" xfId="2" applyNumberFormat="1" applyFont="1" applyFill="1" applyBorder="1" applyAlignment="1">
      <alignment horizontal="right"/>
    </xf>
    <xf numFmtId="38" fontId="28" fillId="0" borderId="53" xfId="2" applyFont="1" applyFill="1" applyBorder="1" applyAlignment="1">
      <alignment horizontal="right"/>
    </xf>
    <xf numFmtId="38" fontId="28" fillId="0" borderId="50" xfId="2" applyFont="1" applyFill="1" applyBorder="1" applyAlignment="1">
      <alignment horizontal="right" wrapText="1"/>
    </xf>
    <xf numFmtId="38" fontId="28" fillId="0" borderId="59" xfId="2" applyFont="1" applyFill="1" applyBorder="1" applyAlignment="1">
      <alignment horizontal="right"/>
    </xf>
    <xf numFmtId="182" fontId="28" fillId="0" borderId="69" xfId="1" applyNumberFormat="1" applyFont="1" applyFill="1" applyBorder="1" applyAlignment="1">
      <alignment horizontal="right"/>
    </xf>
    <xf numFmtId="3" fontId="28" fillId="0" borderId="59"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75" xfId="1" applyNumberFormat="1" applyFont="1" applyFill="1" applyBorder="1" applyAlignment="1">
      <alignment horizontal="right"/>
    </xf>
    <xf numFmtId="38" fontId="124" fillId="0" borderId="0" xfId="2" applyFont="1" applyFill="1" applyBorder="1" applyAlignment="1">
      <alignment vertical="center"/>
    </xf>
    <xf numFmtId="38" fontId="19" fillId="0" borderId="32" xfId="2" applyFont="1" applyFill="1" applyBorder="1" applyAlignment="1" applyProtection="1">
      <alignment horizontal="right"/>
      <protection locked="0"/>
    </xf>
    <xf numFmtId="38" fontId="19" fillId="0" borderId="65" xfId="2" applyNumberFormat="1" applyFont="1" applyFill="1" applyBorder="1" applyAlignment="1" applyProtection="1">
      <alignment horizontal="right"/>
      <protection locked="0"/>
    </xf>
    <xf numFmtId="38" fontId="19" fillId="33" borderId="77" xfId="2" applyFont="1" applyFill="1" applyBorder="1" applyAlignment="1" applyProtection="1">
      <alignment horizontal="right"/>
      <protection locked="0"/>
    </xf>
    <xf numFmtId="38" fontId="19" fillId="0" borderId="78"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38" fontId="19" fillId="33" borderId="55" xfId="2" applyFont="1" applyFill="1" applyBorder="1" applyAlignment="1" applyProtection="1">
      <alignment horizontal="right"/>
      <protection locked="0"/>
    </xf>
    <xf numFmtId="222" fontId="19" fillId="0" borderId="78"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50" xfId="2" applyFont="1" applyFill="1" applyBorder="1" applyAlignment="1" applyProtection="1">
      <protection locked="0"/>
    </xf>
    <xf numFmtId="38" fontId="19" fillId="33" borderId="52" xfId="2" applyFont="1" applyFill="1" applyBorder="1" applyAlignment="1" applyProtection="1">
      <alignment horizontal="right"/>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9" xfId="0" applyNumberFormat="1" applyFont="1" applyFill="1" applyBorder="1" applyAlignment="1" applyProtection="1">
      <alignment horizontal="center"/>
      <protection locked="0"/>
    </xf>
    <xf numFmtId="49" fontId="7" fillId="23" borderId="80"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30" xfId="0" applyFont="1" applyBorder="1" applyAlignment="1" applyProtection="1">
      <protection locked="0"/>
    </xf>
    <xf numFmtId="0" fontId="26" fillId="0" borderId="0" xfId="0" applyFont="1" applyBorder="1" applyAlignment="1" applyProtection="1">
      <protection locked="0"/>
    </xf>
    <xf numFmtId="0" fontId="119" fillId="0" borderId="78" xfId="0" applyFont="1" applyBorder="1" applyAlignment="1" applyProtection="1">
      <protection locked="0"/>
    </xf>
    <xf numFmtId="0" fontId="119" fillId="0" borderId="62" xfId="0" applyFont="1" applyBorder="1" applyAlignment="1" applyProtection="1">
      <protection locked="0"/>
    </xf>
    <xf numFmtId="0" fontId="119" fillId="0" borderId="30" xfId="0" applyFont="1" applyBorder="1" applyAlignment="1" applyProtection="1">
      <protection locked="0"/>
    </xf>
    <xf numFmtId="0" fontId="119" fillId="0" borderId="0" xfId="0" applyFont="1" applyBorder="1" applyAlignment="1" applyProtection="1">
      <protection locked="0"/>
    </xf>
    <xf numFmtId="182" fontId="119" fillId="0" borderId="81" xfId="1" applyNumberFormat="1" applyFont="1" applyBorder="1" applyAlignment="1" applyProtection="1">
      <protection locked="0"/>
    </xf>
    <xf numFmtId="182" fontId="119" fillId="0" borderId="82" xfId="1" applyNumberFormat="1" applyFont="1" applyBorder="1" applyAlignment="1" applyProtection="1">
      <protection locked="0"/>
    </xf>
    <xf numFmtId="0" fontId="119" fillId="0" borderId="25" xfId="0" applyFont="1" applyBorder="1" applyAlignment="1" applyProtection="1">
      <protection locked="0"/>
    </xf>
    <xf numFmtId="0" fontId="119" fillId="0" borderId="13" xfId="0" applyFont="1" applyBorder="1" applyAlignment="1" applyProtection="1">
      <protection locked="0"/>
    </xf>
    <xf numFmtId="0" fontId="119" fillId="0" borderId="21"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23" xfId="0" applyFont="1" applyBorder="1" applyAlignment="1" applyProtection="1">
      <protection locked="0"/>
    </xf>
    <xf numFmtId="0" fontId="119" fillId="0" borderId="22" xfId="0" applyFont="1" applyBorder="1" applyAlignment="1" applyProtection="1">
      <protection locked="0"/>
    </xf>
    <xf numFmtId="0" fontId="120" fillId="23" borderId="32" xfId="0" applyFont="1" applyFill="1" applyBorder="1" applyAlignment="1" applyProtection="1">
      <protection locked="0"/>
    </xf>
    <xf numFmtId="0" fontId="120" fillId="23" borderId="78" xfId="0" applyFont="1" applyFill="1" applyBorder="1" applyAlignment="1" applyProtection="1">
      <protection locked="0"/>
    </xf>
    <xf numFmtId="0" fontId="123" fillId="0" borderId="0" xfId="0" applyFont="1" applyAlignment="1" applyProtection="1"/>
    <xf numFmtId="184" fontId="19" fillId="0" borderId="32" xfId="0" applyNumberFormat="1" applyFont="1" applyBorder="1" applyAlignment="1" applyProtection="1">
      <protection locked="0"/>
    </xf>
    <xf numFmtId="184" fontId="19" fillId="0" borderId="56" xfId="0" applyNumberFormat="1" applyFont="1" applyBorder="1" applyAlignment="1" applyProtection="1">
      <protection locked="0"/>
    </xf>
    <xf numFmtId="184" fontId="19" fillId="0" borderId="56" xfId="0" applyNumberFormat="1" applyFont="1" applyBorder="1" applyAlignment="1" applyProtection="1">
      <alignment horizontal="center"/>
      <protection locked="0"/>
    </xf>
    <xf numFmtId="38" fontId="19" fillId="0" borderId="56" xfId="2" applyFont="1" applyFill="1" applyBorder="1" applyAlignment="1" applyProtection="1">
      <protection locked="0"/>
    </xf>
    <xf numFmtId="184" fontId="122" fillId="0" borderId="27" xfId="0" applyNumberFormat="1" applyFont="1" applyBorder="1" applyAlignment="1" applyProtection="1">
      <protection locked="0"/>
    </xf>
    <xf numFmtId="184" fontId="122" fillId="0" borderId="56" xfId="0" applyNumberFormat="1" applyFont="1" applyFill="1" applyBorder="1" applyAlignment="1" applyProtection="1">
      <protection locked="0"/>
    </xf>
    <xf numFmtId="184" fontId="19" fillId="0" borderId="32" xfId="0" applyNumberFormat="1" applyFont="1" applyBorder="1" applyAlignment="1" applyProtection="1">
      <alignment horizontal="center"/>
      <protection locked="0"/>
    </xf>
    <xf numFmtId="184" fontId="19" fillId="0" borderId="65" xfId="0" applyNumberFormat="1" applyFont="1" applyBorder="1" applyAlignment="1" applyProtection="1">
      <alignment horizontal="center"/>
      <protection locked="0"/>
    </xf>
    <xf numFmtId="184" fontId="19" fillId="0" borderId="27" xfId="0" applyNumberFormat="1" applyFont="1" applyBorder="1" applyAlignment="1" applyProtection="1">
      <alignment horizontal="center"/>
      <protection locked="0"/>
    </xf>
    <xf numFmtId="38" fontId="19" fillId="0" borderId="44" xfId="2" applyFont="1" applyFill="1" applyBorder="1" applyAlignment="1" applyProtection="1">
      <alignment horizontal="right"/>
      <protection locked="0"/>
    </xf>
    <xf numFmtId="38" fontId="19" fillId="32" borderId="38"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19" fillId="32" borderId="62" xfId="2" applyFont="1" applyFill="1" applyBorder="1" applyAlignment="1" applyProtection="1">
      <alignment horizontal="right"/>
      <protection locked="0"/>
    </xf>
    <xf numFmtId="38" fontId="26" fillId="0" borderId="53" xfId="2" applyFont="1" applyFill="1" applyBorder="1" applyAlignment="1" applyProtection="1">
      <alignment horizontal="right"/>
      <protection locked="0"/>
    </xf>
    <xf numFmtId="38" fontId="19" fillId="0" borderId="48" xfId="2" applyFont="1" applyFill="1" applyBorder="1" applyAlignment="1" applyProtection="1">
      <alignment horizontal="right"/>
      <protection locked="0"/>
    </xf>
    <xf numFmtId="38" fontId="19" fillId="32" borderId="35" xfId="2" applyFont="1" applyFill="1" applyBorder="1" applyAlignment="1" applyProtection="1">
      <alignment horizontal="right"/>
      <protection locked="0"/>
    </xf>
    <xf numFmtId="38" fontId="19" fillId="0" borderId="45" xfId="2" applyFont="1" applyFill="1" applyBorder="1" applyAlignment="1" applyProtection="1">
      <alignment horizontal="right"/>
      <protection locked="0"/>
    </xf>
    <xf numFmtId="38" fontId="19" fillId="32" borderId="43"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7" xfId="2" applyFont="1" applyFill="1" applyBorder="1" applyAlignment="1" applyProtection="1">
      <alignment horizontal="right"/>
      <protection locked="0"/>
    </xf>
    <xf numFmtId="38" fontId="26" fillId="0" borderId="34"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34" xfId="2" applyFont="1" applyFill="1" applyBorder="1" applyAlignment="1" applyProtection="1">
      <alignment horizontal="right"/>
      <protection locked="0"/>
    </xf>
    <xf numFmtId="38" fontId="19" fillId="0" borderId="36" xfId="2" applyFont="1" applyFill="1" applyBorder="1" applyAlignment="1" applyProtection="1">
      <alignment horizontal="right"/>
      <protection locked="0"/>
    </xf>
    <xf numFmtId="38" fontId="19" fillId="0" borderId="40"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29" borderId="28" xfId="2" applyFont="1" applyFill="1" applyBorder="1" applyAlignment="1">
      <alignment horizontal="center"/>
    </xf>
    <xf numFmtId="38" fontId="19" fillId="29" borderId="42" xfId="2" applyFont="1" applyFill="1" applyBorder="1" applyAlignment="1">
      <alignment horizontal="right"/>
    </xf>
    <xf numFmtId="38" fontId="19" fillId="29" borderId="36" xfId="2" applyFont="1" applyFill="1" applyBorder="1" applyAlignment="1">
      <alignment horizontal="right"/>
    </xf>
    <xf numFmtId="38" fontId="19" fillId="29" borderId="70" xfId="2" applyFont="1" applyFill="1" applyBorder="1" applyAlignment="1">
      <alignment horizontal="right"/>
    </xf>
    <xf numFmtId="182" fontId="26" fillId="29" borderId="37" xfId="1" applyNumberFormat="1" applyFont="1" applyFill="1" applyBorder="1" applyAlignment="1">
      <alignment horizontal="right"/>
    </xf>
    <xf numFmtId="38" fontId="19" fillId="29" borderId="28" xfId="2" applyFont="1" applyFill="1" applyBorder="1" applyAlignment="1">
      <alignment horizontal="right"/>
    </xf>
    <xf numFmtId="38" fontId="19" fillId="29" borderId="37" xfId="2" applyNumberFormat="1" applyFont="1" applyFill="1" applyBorder="1" applyAlignment="1" applyProtection="1">
      <alignment horizontal="right"/>
      <protection locked="0"/>
    </xf>
    <xf numFmtId="38" fontId="26" fillId="29" borderId="34" xfId="2" applyNumberFormat="1" applyFont="1" applyFill="1" applyBorder="1" applyAlignment="1" applyProtection="1">
      <alignment horizontal="right"/>
      <protection locked="0"/>
    </xf>
    <xf numFmtId="38" fontId="26" fillId="29" borderId="10" xfId="2" applyNumberFormat="1" applyFont="1" applyFill="1" applyBorder="1" applyAlignment="1" applyProtection="1">
      <alignment horizontal="right"/>
      <protection locked="0"/>
    </xf>
    <xf numFmtId="38" fontId="19" fillId="29" borderId="34" xfId="2" applyNumberFormat="1" applyFont="1" applyFill="1" applyBorder="1" applyAlignment="1" applyProtection="1">
      <alignment horizontal="right"/>
      <protection locked="0"/>
    </xf>
    <xf numFmtId="38" fontId="19" fillId="29" borderId="36" xfId="2" applyNumberFormat="1" applyFont="1" applyFill="1" applyBorder="1" applyAlignment="1" applyProtection="1">
      <alignment horizontal="right"/>
      <protection locked="0"/>
    </xf>
    <xf numFmtId="38" fontId="19" fillId="29" borderId="65" xfId="2" applyNumberFormat="1" applyFont="1" applyFill="1" applyBorder="1" applyAlignment="1" applyProtection="1">
      <alignment horizontal="right"/>
      <protection locked="0"/>
    </xf>
    <xf numFmtId="38" fontId="19" fillId="29" borderId="10" xfId="2" applyNumberFormat="1" applyFont="1" applyFill="1" applyBorder="1" applyAlignment="1" applyProtection="1">
      <alignment horizontal="right"/>
      <protection locked="0"/>
    </xf>
    <xf numFmtId="222" fontId="19" fillId="29" borderId="10" xfId="2" applyNumberFormat="1" applyFont="1" applyFill="1" applyBorder="1" applyAlignment="1" applyProtection="1">
      <alignment horizontal="right"/>
      <protection locked="0"/>
    </xf>
    <xf numFmtId="38" fontId="19" fillId="29" borderId="40" xfId="2" applyNumberFormat="1" applyFont="1" applyFill="1" applyBorder="1" applyAlignment="1" applyProtection="1">
      <protection locked="0"/>
    </xf>
    <xf numFmtId="38" fontId="19" fillId="29" borderId="37" xfId="2" applyFont="1" applyFill="1" applyBorder="1" applyAlignment="1">
      <alignment horizontal="right"/>
    </xf>
    <xf numFmtId="38" fontId="26" fillId="29" borderId="34" xfId="2" applyFont="1" applyFill="1" applyBorder="1" applyAlignment="1">
      <alignment horizontal="right"/>
    </xf>
    <xf numFmtId="38" fontId="26" fillId="29" borderId="10" xfId="2" applyFont="1" applyFill="1" applyBorder="1" applyAlignment="1">
      <alignment horizontal="right"/>
    </xf>
    <xf numFmtId="38" fontId="19" fillId="29" borderId="34" xfId="2" applyFont="1" applyFill="1" applyBorder="1" applyAlignment="1">
      <alignment horizontal="right"/>
    </xf>
    <xf numFmtId="38" fontId="19" fillId="29" borderId="65" xfId="2" applyFont="1" applyFill="1" applyBorder="1" applyAlignment="1">
      <alignment horizontal="right"/>
    </xf>
    <xf numFmtId="38" fontId="19" fillId="29" borderId="10" xfId="2" applyFont="1" applyFill="1" applyBorder="1" applyAlignment="1">
      <alignment horizontal="right"/>
    </xf>
    <xf numFmtId="222" fontId="19" fillId="29" borderId="10" xfId="2" applyNumberFormat="1" applyFont="1" applyFill="1" applyBorder="1" applyAlignment="1">
      <alignment horizontal="right"/>
    </xf>
    <xf numFmtId="38" fontId="19" fillId="29" borderId="40" xfId="2" applyFont="1" applyFill="1" applyBorder="1" applyAlignment="1"/>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22" xfId="2" applyFont="1" applyFill="1" applyBorder="1" applyAlignment="1" applyProtection="1">
      <alignment horizontal="right"/>
      <protection locked="0"/>
    </xf>
    <xf numFmtId="38" fontId="19" fillId="0" borderId="56"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38" fontId="19" fillId="0" borderId="69" xfId="2" applyFont="1" applyFill="1" applyBorder="1" applyAlignment="1">
      <alignment horizontal="right"/>
    </xf>
    <xf numFmtId="38" fontId="26" fillId="0" borderId="16" xfId="2" applyFont="1" applyFill="1" applyBorder="1" applyAlignment="1">
      <alignment horizontal="right"/>
    </xf>
    <xf numFmtId="38" fontId="26" fillId="0" borderId="61" xfId="2" applyFont="1" applyFill="1" applyBorder="1" applyAlignment="1">
      <alignment horizontal="right"/>
    </xf>
    <xf numFmtId="38" fontId="19" fillId="0" borderId="16" xfId="2" applyFont="1" applyFill="1" applyBorder="1" applyAlignment="1">
      <alignment horizontal="right"/>
    </xf>
    <xf numFmtId="38" fontId="19" fillId="0" borderId="75" xfId="2" applyFont="1" applyFill="1" applyBorder="1" applyAlignment="1">
      <alignment horizontal="right"/>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38" fontId="19" fillId="32" borderId="77" xfId="2" applyFont="1" applyFill="1" applyBorder="1" applyAlignment="1">
      <alignment horizontal="right"/>
    </xf>
    <xf numFmtId="222" fontId="7" fillId="0" borderId="37"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7"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222" fontId="19" fillId="33" borderId="55" xfId="2" applyNumberFormat="1" applyFont="1" applyFill="1" applyBorder="1" applyAlignment="1" applyProtection="1">
      <alignment horizontal="right"/>
      <protection locked="0"/>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28" fillId="0" borderId="26" xfId="0" applyFont="1" applyFill="1" applyBorder="1" applyAlignment="1">
      <alignment horizontal="left" wrapText="1"/>
    </xf>
    <xf numFmtId="0" fontId="28" fillId="0" borderId="3" xfId="0" applyFont="1" applyFill="1" applyBorder="1" applyAlignment="1">
      <alignment horizontal="left"/>
    </xf>
    <xf numFmtId="0" fontId="28" fillId="0" borderId="25" xfId="0" applyFont="1" applyFill="1" applyBorder="1" applyAlignment="1">
      <alignment horizontal="left"/>
    </xf>
    <xf numFmtId="0" fontId="28" fillId="0" borderId="13" xfId="0" applyFont="1" applyFill="1" applyBorder="1" applyAlignment="1">
      <alignment horizontal="left"/>
    </xf>
    <xf numFmtId="0" fontId="28" fillId="0" borderId="30" xfId="0" applyFont="1" applyFill="1" applyBorder="1" applyAlignment="1">
      <alignment horizontal="left" wrapText="1"/>
    </xf>
    <xf numFmtId="0" fontId="28" fillId="0" borderId="0" xfId="0" applyFont="1" applyFill="1" applyBorder="1" applyAlignment="1">
      <alignment horizontal="left" wrapText="1"/>
    </xf>
    <xf numFmtId="0" fontId="28" fillId="0" borderId="21" xfId="0" applyFont="1" applyFill="1" applyBorder="1" applyAlignment="1">
      <alignment horizontal="left" wrapText="1"/>
    </xf>
    <xf numFmtId="0" fontId="28" fillId="0" borderId="17" xfId="0" applyFont="1" applyFill="1" applyBorder="1" applyAlignment="1">
      <alignment horizontal="left" wrapText="1"/>
    </xf>
    <xf numFmtId="0" fontId="28" fillId="0" borderId="23" xfId="0" applyFont="1" applyFill="1" applyBorder="1" applyAlignment="1">
      <alignment horizontal="left" wrapText="1"/>
    </xf>
    <xf numFmtId="0" fontId="28" fillId="0" borderId="22" xfId="0" applyFont="1" applyFill="1" applyBorder="1" applyAlignment="1">
      <alignment horizontal="left" wrapText="1"/>
    </xf>
    <xf numFmtId="0" fontId="28" fillId="0" borderId="25" xfId="0" applyFont="1" applyFill="1" applyBorder="1" applyAlignment="1">
      <alignment horizontal="left" wrapText="1"/>
    </xf>
    <xf numFmtId="0" fontId="28" fillId="0" borderId="13" xfId="0" applyFont="1" applyFill="1" applyBorder="1" applyAlignment="1">
      <alignment horizontal="left" wrapText="1"/>
    </xf>
    <xf numFmtId="0" fontId="28" fillId="0" borderId="11" xfId="0" applyFont="1" applyFill="1" applyBorder="1" applyAlignment="1">
      <alignment horizontal="left" wrapText="1"/>
    </xf>
    <xf numFmtId="0" fontId="28" fillId="0" borderId="24" xfId="0" applyFont="1" applyFill="1" applyBorder="1" applyAlignment="1">
      <alignment horizontal="left" wrapText="1"/>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38" fontId="28" fillId="0" borderId="23" xfId="2" applyFont="1" applyFill="1" applyBorder="1" applyAlignment="1">
      <alignment horizontal="left" wrapText="1"/>
    </xf>
    <xf numFmtId="38" fontId="28" fillId="0" borderId="22" xfId="2" applyFont="1" applyFill="1" applyBorder="1" applyAlignment="1">
      <alignment horizontal="left" wrapText="1"/>
    </xf>
    <xf numFmtId="38" fontId="28" fillId="0" borderId="21" xfId="2" applyFont="1" applyFill="1" applyBorder="1" applyAlignment="1">
      <alignment horizontal="left" wrapText="1"/>
    </xf>
    <xf numFmtId="38" fontId="28"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336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24-4AF6-8754-4727529D055C}"/>
                </c:ext>
              </c:extLst>
            </c:dLbl>
            <c:dLbl>
              <c:idx val="1"/>
              <c:layout>
                <c:manualLayout>
                  <c:x val="4.7499999999999999E-3"/>
                  <c:y val="-0.3542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24-4AF6-8754-4727529D055C}"/>
                </c:ext>
              </c:extLst>
            </c:dLbl>
            <c:dLbl>
              <c:idx val="2"/>
              <c:layout>
                <c:manualLayout>
                  <c:x val="2.7499999999999998E-3"/>
                  <c:y val="-0.368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24-4AF6-8754-4727529D055C}"/>
                </c:ext>
              </c:extLst>
            </c:dLbl>
            <c:dLbl>
              <c:idx val="3"/>
              <c:layout>
                <c:manualLayout>
                  <c:x val="7.4999999999999997E-3"/>
                  <c:y val="-0.369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24-4AF6-8754-4727529D055C}"/>
                </c:ext>
              </c:extLst>
            </c:dLbl>
            <c:dLbl>
              <c:idx val="4"/>
              <c:layout>
                <c:manualLayout>
                  <c:x val="1.4250000000000001E-2"/>
                  <c:y val="-0.37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24-4AF6-8754-4727529D055C}"/>
                </c:ext>
              </c:extLst>
            </c:dLbl>
            <c:dLbl>
              <c:idx val="5"/>
              <c:layout>
                <c:manualLayout>
                  <c:x val="1.925E-2"/>
                  <c:y val="-0.3870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24-4AF6-8754-4727529D055C}"/>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44682</c:v>
                </c:pt>
                <c:pt idx="1">
                  <c:v>44317</c:v>
                </c:pt>
                <c:pt idx="2">
                  <c:v>43952</c:v>
                </c:pt>
                <c:pt idx="3">
                  <c:v>43586</c:v>
                </c:pt>
                <c:pt idx="4">
                  <c:v>43221</c:v>
                </c:pt>
                <c:pt idx="5">
                  <c:v>45047</c:v>
                </c:pt>
              </c:numCache>
            </c:numRef>
          </c:cat>
          <c:val>
            <c:numRef>
              <c:f>('3.Summary'!$M$5:$Q$5,'3.Summary'!$H$5)</c:f>
              <c:numCache>
                <c:formatCode>#,##0_);[Red]\(#,##0\)</c:formatCode>
                <c:ptCount val="6"/>
                <c:pt idx="0">
                  <c:v>214691</c:v>
                </c:pt>
                <c:pt idx="1">
                  <c:v>208523</c:v>
                </c:pt>
                <c:pt idx="2">
                  <c:v>211357</c:v>
                </c:pt>
                <c:pt idx="3">
                  <c:v>202389</c:v>
                </c:pt>
                <c:pt idx="4">
                  <c:v>185481</c:v>
                </c:pt>
                <c:pt idx="5">
                  <c:v>226914</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501300718"/>
        <c:axId val="816791809"/>
        <c:axId val="0"/>
      </c:bar3DChart>
      <c:dateAx>
        <c:axId val="501300718"/>
        <c:scaling>
          <c:orientation val="minMax"/>
          <c:max val="45047"/>
          <c:min val="43221"/>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816791809"/>
        <c:crosses val="autoZero"/>
        <c:auto val="1"/>
        <c:lblOffset val="100"/>
        <c:baseTimeUnit val="years"/>
      </c:dateAx>
      <c:valAx>
        <c:axId val="816791809"/>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501300718"/>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6.4999999999999997E-3"/>
                  <c:y val="-0.327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83-447B-B779-CFDB0BAE146C}"/>
                </c:ext>
              </c:extLst>
            </c:dLbl>
            <c:dLbl>
              <c:idx val="1"/>
              <c:layout>
                <c:manualLayout>
                  <c:x val="1.325E-2"/>
                  <c:y val="-0.363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83-447B-B779-CFDB0BAE146C}"/>
                </c:ext>
              </c:extLst>
            </c:dLbl>
            <c:dLbl>
              <c:idx val="2"/>
              <c:layout>
                <c:manualLayout>
                  <c:x val="1E-3"/>
                  <c:y val="-0.3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83-447B-B779-CFDB0BAE146C}"/>
                </c:ext>
              </c:extLst>
            </c:dLbl>
            <c:dLbl>
              <c:idx val="3"/>
              <c:layout>
                <c:manualLayout>
                  <c:x val="8.0000000000000002E-3"/>
                  <c:y val="-0.41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83-447B-B779-CFDB0BAE146C}"/>
                </c:ext>
              </c:extLst>
            </c:dLbl>
            <c:dLbl>
              <c:idx val="4"/>
              <c:layout>
                <c:manualLayout>
                  <c:x val="1.025E-2"/>
                  <c:y val="-0.4214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83-447B-B779-CFDB0BAE146C}"/>
                </c:ext>
              </c:extLst>
            </c:dLbl>
            <c:dLbl>
              <c:idx val="5"/>
              <c:layout>
                <c:manualLayout>
                  <c:x val="1.8249999999999999E-2"/>
                  <c:y val="-0.41825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83-447B-B779-CFDB0BAE146C}"/>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44682</c:v>
                </c:pt>
                <c:pt idx="1">
                  <c:v>44317</c:v>
                </c:pt>
                <c:pt idx="2">
                  <c:v>43952</c:v>
                </c:pt>
                <c:pt idx="3">
                  <c:v>43586</c:v>
                </c:pt>
                <c:pt idx="4">
                  <c:v>43221</c:v>
                </c:pt>
                <c:pt idx="5">
                  <c:v>45047</c:v>
                </c:pt>
              </c:numCache>
            </c:numRef>
          </c:cat>
          <c:val>
            <c:numRef>
              <c:f>('3.Summary'!$M$12:$Q$12,'3.Summary'!$H$12)</c:f>
              <c:numCache>
                <c:formatCode>#,##0_);[Red]\(#,##0\)</c:formatCode>
                <c:ptCount val="6"/>
                <c:pt idx="0">
                  <c:v>51182</c:v>
                </c:pt>
                <c:pt idx="1">
                  <c:v>49175</c:v>
                </c:pt>
                <c:pt idx="2">
                  <c:v>47686</c:v>
                </c:pt>
                <c:pt idx="3">
                  <c:v>43360</c:v>
                </c:pt>
                <c:pt idx="4">
                  <c:v>38751</c:v>
                </c:pt>
                <c:pt idx="5">
                  <c:v>52009</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666093024"/>
        <c:axId val="1833287563"/>
        <c:axId val="0"/>
      </c:bar3DChart>
      <c:dateAx>
        <c:axId val="666093024"/>
        <c:scaling>
          <c:orientation val="minMax"/>
          <c:max val="4492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833287563"/>
        <c:crosses val="autoZero"/>
        <c:auto val="1"/>
        <c:lblOffset val="100"/>
        <c:baseTimeUnit val="years"/>
        <c:majorUnit val="1"/>
        <c:majorTimeUnit val="years"/>
        <c:minorUnit val="1"/>
        <c:minorTimeUnit val="years"/>
      </c:dateAx>
      <c:valAx>
        <c:axId val="1833287563"/>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666093024"/>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148158</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401562" y="696686"/>
          <a:ext cx="8440057" cy="4758258"/>
          <a:chOff x="450905" y="438343"/>
          <a:chExt cx="7636469" cy="4067080"/>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450905" y="438343"/>
            <a:ext cx="7636469" cy="4067080"/>
            <a:chOff x="401745" y="438343"/>
            <a:chExt cx="7636469" cy="4067080"/>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2161003"/>
              <a:ext cx="768972" cy="1831959"/>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776971"/>
              <a:ext cx="796641" cy="2205009"/>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6814" y="1709869"/>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214,691</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776970"/>
              <a:ext cx="930018" cy="400491"/>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a:off x="3969532" y="1568496"/>
              <a:ext cx="927358" cy="208473"/>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37938" y="1161401"/>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-827</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(-3.8%)</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85555" y="1361188"/>
              <a:ext cx="1175431"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+12,239</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(+6</a:t>
              </a:r>
              <a:r>
                <a:rPr lang="en-US" altLang="ja-JP" sz="1400">
                  <a:latin typeface="Meiryo UI" pitchFamily="50" charset="-128"/>
                  <a:ea typeface="Meiryo UI" pitchFamily="50" charset="-128"/>
                  <a:cs typeface="Meiryo UI" pitchFamily="50" charset="-128"/>
                </a:rPr>
                <a:t>.9</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+12,223</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(+5.7%)</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26719" y="1155890"/>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+810</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(+5</a:t>
              </a:r>
              <a:r>
                <a:rPr lang="en-US" altLang="ja-JP" sz="1400">
                  <a:latin typeface="Meiryo UI" pitchFamily="50" charset="-128"/>
                  <a:ea typeface="Meiryo UI" pitchFamily="50" charset="-128"/>
                  <a:cs typeface="Meiryo UI" pitchFamily="50" charset="-128"/>
                </a:rPr>
                <a:t>.3</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2182275"/>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46701" y="1798105"/>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783486"/>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a:off x="5163404" y="1570010"/>
              <a:ext cx="930018" cy="223420"/>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300706" y="1333514"/>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226,914</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6678" y="489313"/>
          <a:ext cx="8379485" cy="4563987"/>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94616"/>
            <a:ext cx="1089695" cy="146490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109,139</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5923" y="953748"/>
            <a:ext cx="1096473" cy="97693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73,213</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392841"/>
            <a:ext cx="1139329" cy="165444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118,622</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617297"/>
            <a:ext cx="1139329" cy="1086693"/>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74,396</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29434" y="2406482"/>
            <a:ext cx="4269816" cy="193625"/>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37137" y="1710810"/>
            <a:ext cx="4240772" cy="218990"/>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827402" y="1509242"/>
            <a:ext cx="3581263" cy="1081386"/>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endParaRPr lang="en-US" altLang="ja-JP" sz="1400" b="0">
              <a:latin typeface="Meiryo UI" pitchFamily="50" charset="-128"/>
              <a:ea typeface="Meiryo UI" pitchFamily="50" charset="-128"/>
              <a:cs typeface="Meiryo UI" pitchFamily="50" charset="-128"/>
            </a:endParaRPr>
          </a:p>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+1,557 (+4.8%)</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+935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+562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-104</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-157 </a:t>
            </a:r>
            <a:r>
              <a:rPr lang="ja-JP" altLang="en-US" sz="1100">
                <a:latin typeface="Meiryo UI" pitchFamily="50" charset="-128"/>
                <a:ea typeface="Meiryo UI" pitchFamily="50" charset="-128"/>
                <a:cs typeface="Meiryo UI" pitchFamily="50" charset="-128"/>
              </a:rPr>
              <a:t>賃借料</a:t>
            </a:r>
            <a:r>
              <a:rPr lang="en-US" altLang="ja-JP" sz="1100">
                <a:latin typeface="Meiryo UI" pitchFamily="50" charset="-128"/>
                <a:ea typeface="Meiryo UI" pitchFamily="50" charset="-128"/>
                <a:cs typeface="Meiryo UI" pitchFamily="50" charset="-128"/>
              </a:rPr>
              <a:t>/Rent</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7644" y="622228"/>
            <a:ext cx="4279673" cy="33752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124291" y="890189"/>
            <a:ext cx="3092999"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+1,182 </a:t>
            </a:r>
            <a:r>
              <a:rPr lang="en-US" altLang="ja-JP" sz="1400" b="0">
                <a:latin typeface="Meiryo UI" pitchFamily="50" charset="-128"/>
                <a:ea typeface="Meiryo UI" pitchFamily="50" charset="-128"/>
                <a:cs typeface="Meiryo UI" pitchFamily="50" charset="-128"/>
              </a:rPr>
              <a:t>(+1.6%)</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436997"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06575"/>
            <a:ext cx="3828508" cy="1220524"/>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endParaRPr lang="en-US" altLang="ja-JP" sz="1400" b="0">
              <a:solidFill>
                <a:schemeClr val="bg1"/>
              </a:solidFill>
              <a:latin typeface="Meiryo UI" pitchFamily="50" charset="-128"/>
              <a:ea typeface="Meiryo UI" pitchFamily="50" charset="-128"/>
              <a:cs typeface="Meiryo UI" pitchFamily="50" charset="-128"/>
            </a:endParaRPr>
          </a:p>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a:t>
            </a:r>
            <a:r>
              <a:rPr lang="en-US" altLang="ja-JP" sz="1400">
                <a:solidFill>
                  <a:schemeClr val="bg1"/>
                </a:solidFill>
                <a:latin typeface="Meiryo UI" pitchFamily="50" charset="-128"/>
                <a:ea typeface="Meiryo UI" pitchFamily="50" charset="-128"/>
                <a:cs typeface="Meiryo UI" pitchFamily="50" charset="-128"/>
              </a:rPr>
              <a:t>,482 </a:t>
            </a:r>
            <a:r>
              <a:rPr lang="en-US" altLang="ja-JP" sz="1400" b="0">
                <a:solidFill>
                  <a:schemeClr val="bg1"/>
                </a:solidFill>
                <a:latin typeface="Meiryo UI" pitchFamily="50" charset="-128"/>
                <a:ea typeface="Meiryo UI" pitchFamily="50" charset="-128"/>
                <a:cs typeface="Meiryo UI" pitchFamily="50" charset="-128"/>
              </a:rPr>
              <a:t>(+8.7%)</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+7,349</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+1,305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+918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+398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-67 </a:t>
            </a:r>
            <a:r>
              <a:rPr lang="ja-JP" altLang="en-US" sz="1100">
                <a:solidFill>
                  <a:schemeClr val="bg1"/>
                </a:solidFill>
                <a:latin typeface="Meiryo UI" pitchFamily="50" charset="-128"/>
                <a:ea typeface="Meiryo UI" pitchFamily="50" charset="-128"/>
                <a:cs typeface="Meiryo UI" pitchFamily="50" charset="-128"/>
              </a:rPr>
              <a:t>賃借料</a:t>
            </a:r>
            <a:r>
              <a:rPr lang="en-US" altLang="ja-JP" sz="1100">
                <a:solidFill>
                  <a:schemeClr val="bg1"/>
                </a:solidFill>
                <a:latin typeface="Meiryo UI" pitchFamily="50" charset="-128"/>
                <a:ea typeface="Meiryo UI" pitchFamily="50" charset="-128"/>
                <a:cs typeface="Meiryo UI" pitchFamily="50" charset="-128"/>
              </a:rPr>
              <a:t>/Rent          </a:t>
            </a:r>
          </a:p>
          <a:p>
            <a:pPr algn="l">
              <a:lnSpc>
                <a:spcPct val="70000"/>
              </a:lnSpc>
              <a:spcBef>
                <a:spcPct val="0"/>
              </a:spcBef>
            </a:pP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6416" y="193059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32,337</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11675" y="953747"/>
            <a:ext cx="934909" cy="310115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214,691</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79473" y="1699356"/>
            <a:ext cx="1139329" cy="69320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33,895</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629311"/>
            <a:ext cx="1007490" cy="341797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226,914</a:t>
            </a: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57" zoomScaleNormal="75" zoomScaleSheetLayoutView="85" workbookViewId="0"/>
  </sheetViews>
  <sheetFormatPr defaultColWidth="9" defaultRowHeight="20.149999999999999" customHeight="1"/>
  <cols>
    <col min="1" max="1" width="5.08984375" style="38" customWidth="1"/>
    <col min="2" max="16384" width="9" style="38"/>
  </cols>
  <sheetData>
    <row r="1" spans="1:17" ht="20.149999999999999" customHeight="1">
      <c r="A1" s="62"/>
      <c r="B1" s="62"/>
      <c r="C1" s="62"/>
      <c r="D1" s="62"/>
      <c r="E1" s="62"/>
      <c r="F1" s="62"/>
      <c r="G1" s="62"/>
      <c r="H1" s="62"/>
      <c r="I1" s="62"/>
      <c r="J1" s="62"/>
      <c r="K1" s="62"/>
      <c r="L1" s="62"/>
      <c r="M1" s="62"/>
      <c r="N1" s="62"/>
      <c r="O1" s="62"/>
      <c r="P1" s="62"/>
      <c r="Q1" s="62"/>
    </row>
    <row r="2" spans="1:17" ht="20.149999999999999" customHeight="1">
      <c r="A2" s="62"/>
      <c r="B2" s="62"/>
      <c r="C2" s="62"/>
      <c r="D2" s="62"/>
      <c r="E2" s="62"/>
      <c r="F2" s="62"/>
      <c r="G2" s="62"/>
      <c r="H2" s="62"/>
      <c r="I2" s="62"/>
      <c r="J2" s="62"/>
      <c r="K2" s="62"/>
      <c r="L2" s="62"/>
      <c r="M2" s="62"/>
      <c r="N2" s="62"/>
      <c r="O2" s="62"/>
      <c r="P2" s="62"/>
      <c r="Q2" s="62"/>
    </row>
    <row r="3" spans="1:17" ht="20.149999999999999" customHeight="1">
      <c r="A3" s="62"/>
      <c r="B3" s="62"/>
      <c r="C3" s="62"/>
      <c r="D3" s="62"/>
      <c r="E3" s="62"/>
      <c r="F3" s="62"/>
      <c r="G3" s="62"/>
      <c r="H3" s="62"/>
      <c r="I3" s="62"/>
      <c r="J3" s="62"/>
      <c r="K3" s="62"/>
      <c r="L3" s="62"/>
      <c r="M3" s="62"/>
      <c r="N3" s="62"/>
      <c r="O3" s="62"/>
      <c r="P3" s="62"/>
      <c r="Q3" s="62"/>
    </row>
    <row r="4" spans="1:17" ht="20.149999999999999" customHeight="1">
      <c r="A4" s="62"/>
      <c r="B4" s="62"/>
      <c r="C4" s="62"/>
      <c r="D4" s="62"/>
      <c r="E4" s="62"/>
      <c r="F4" s="62"/>
      <c r="G4" s="62"/>
      <c r="H4" s="62"/>
      <c r="I4" s="62"/>
      <c r="J4" s="62"/>
      <c r="K4" s="62"/>
      <c r="L4" s="62"/>
      <c r="M4" s="62"/>
      <c r="N4" s="62"/>
      <c r="O4" s="62"/>
      <c r="P4" s="62"/>
      <c r="Q4" s="62"/>
    </row>
    <row r="5" spans="1:17" ht="20.149999999999999" customHeight="1">
      <c r="A5" s="62"/>
      <c r="B5" s="62"/>
      <c r="C5" s="62"/>
      <c r="D5" s="62"/>
      <c r="E5" s="62"/>
      <c r="F5" s="62"/>
      <c r="G5" s="62"/>
      <c r="H5" s="62"/>
      <c r="I5" s="62"/>
      <c r="J5" s="62"/>
      <c r="K5" s="62"/>
      <c r="L5" s="62"/>
      <c r="M5" s="62"/>
      <c r="N5" s="62"/>
      <c r="O5" s="62"/>
      <c r="P5" s="62"/>
      <c r="Q5" s="62"/>
    </row>
    <row r="6" spans="1:17" ht="22">
      <c r="A6" s="62"/>
      <c r="B6" s="391" t="s">
        <v>215</v>
      </c>
      <c r="C6" s="391"/>
      <c r="D6" s="391"/>
      <c r="E6" s="391"/>
      <c r="F6" s="391"/>
      <c r="G6" s="391"/>
      <c r="H6" s="391"/>
      <c r="I6" s="391"/>
      <c r="J6" s="391"/>
      <c r="K6" s="391"/>
      <c r="L6" s="391"/>
      <c r="M6" s="391"/>
      <c r="N6" s="391"/>
      <c r="O6" s="391"/>
      <c r="P6" s="391"/>
      <c r="Q6" s="62"/>
    </row>
    <row r="7" spans="1:17" ht="19.5">
      <c r="A7" s="62"/>
      <c r="B7" s="392" t="s">
        <v>261</v>
      </c>
      <c r="C7" s="392"/>
      <c r="D7" s="392"/>
      <c r="E7" s="392"/>
      <c r="F7" s="392"/>
      <c r="G7" s="392"/>
      <c r="H7" s="392"/>
      <c r="I7" s="392"/>
      <c r="J7" s="392"/>
      <c r="K7" s="392"/>
      <c r="L7" s="392"/>
      <c r="M7" s="392"/>
      <c r="N7" s="392"/>
      <c r="O7" s="392"/>
      <c r="P7" s="392"/>
      <c r="Q7" s="62"/>
    </row>
    <row r="8" spans="1:17" ht="19.5">
      <c r="A8" s="62"/>
      <c r="B8" s="392" t="s">
        <v>174</v>
      </c>
      <c r="C8" s="392"/>
      <c r="D8" s="392"/>
      <c r="E8" s="392"/>
      <c r="F8" s="392"/>
      <c r="G8" s="392"/>
      <c r="H8" s="392"/>
      <c r="I8" s="392"/>
      <c r="J8" s="392"/>
      <c r="K8" s="392"/>
      <c r="L8" s="392"/>
      <c r="M8" s="392"/>
      <c r="N8" s="392"/>
      <c r="O8" s="392"/>
      <c r="P8" s="392"/>
      <c r="Q8" s="62"/>
    </row>
    <row r="9" spans="1:17" ht="21" customHeight="1">
      <c r="A9" s="62"/>
      <c r="B9" s="393">
        <v>45100</v>
      </c>
      <c r="C9" s="393"/>
      <c r="D9" s="393"/>
      <c r="E9" s="393"/>
      <c r="F9" s="393"/>
      <c r="G9" s="393"/>
      <c r="H9" s="393"/>
      <c r="I9" s="393"/>
      <c r="J9" s="393"/>
      <c r="K9" s="393"/>
      <c r="L9" s="393"/>
      <c r="M9" s="393"/>
      <c r="N9" s="393"/>
      <c r="O9" s="393"/>
      <c r="P9" s="393"/>
      <c r="Q9" s="62"/>
    </row>
    <row r="10" spans="1:17" ht="20.149999999999999" customHeight="1">
      <c r="A10" s="62"/>
      <c r="B10" s="62"/>
      <c r="C10" s="62"/>
      <c r="D10" s="62"/>
      <c r="E10" s="62"/>
      <c r="F10" s="62"/>
      <c r="G10" s="62"/>
      <c r="H10" s="62"/>
      <c r="I10" s="62"/>
      <c r="J10" s="62"/>
      <c r="K10" s="62"/>
      <c r="L10" s="62"/>
      <c r="M10" s="62"/>
      <c r="N10" s="62"/>
      <c r="O10" s="62"/>
      <c r="P10" s="62"/>
      <c r="Q10" s="62"/>
    </row>
    <row r="11" spans="1:17" s="39" customFormat="1" ht="23" customHeight="1">
      <c r="A11" s="63"/>
      <c r="B11" s="64" t="s">
        <v>94</v>
      </c>
      <c r="C11" s="63" t="s">
        <v>88</v>
      </c>
      <c r="D11" s="63"/>
      <c r="E11" s="63"/>
      <c r="F11" s="63"/>
      <c r="G11" s="63"/>
      <c r="H11" s="65"/>
      <c r="I11" s="63"/>
      <c r="J11" s="64"/>
      <c r="K11" s="63"/>
      <c r="L11" s="63"/>
      <c r="M11" s="63"/>
      <c r="N11" s="63"/>
      <c r="O11" s="63"/>
      <c r="P11" s="63"/>
      <c r="Q11" s="63"/>
    </row>
    <row r="12" spans="1:17" s="39" customFormat="1" ht="23" customHeight="1">
      <c r="A12" s="63"/>
      <c r="B12" s="64" t="s">
        <v>89</v>
      </c>
      <c r="C12" s="63" t="s">
        <v>90</v>
      </c>
      <c r="D12" s="63"/>
      <c r="E12" s="63"/>
      <c r="F12" s="63"/>
      <c r="G12" s="63"/>
      <c r="H12" s="65"/>
      <c r="I12" s="63"/>
      <c r="J12" s="64"/>
      <c r="K12" s="63"/>
      <c r="L12" s="63"/>
      <c r="M12" s="63"/>
      <c r="N12" s="63"/>
      <c r="O12" s="63"/>
      <c r="P12" s="63"/>
      <c r="Q12" s="63"/>
    </row>
    <row r="13" spans="1:17" s="39" customFormat="1" ht="23" customHeight="1">
      <c r="A13" s="63"/>
      <c r="B13" s="64" t="s">
        <v>84</v>
      </c>
      <c r="C13" s="63" t="s">
        <v>66</v>
      </c>
      <c r="D13" s="63"/>
      <c r="E13" s="63"/>
      <c r="F13" s="63"/>
      <c r="G13" s="63"/>
      <c r="H13" s="65"/>
      <c r="I13" s="63"/>
      <c r="J13" s="64"/>
      <c r="K13" s="63"/>
      <c r="L13" s="63"/>
      <c r="M13" s="63"/>
      <c r="N13" s="63"/>
      <c r="O13" s="63"/>
      <c r="P13" s="63"/>
      <c r="Q13" s="63"/>
    </row>
    <row r="14" spans="1:17" s="39" customFormat="1" ht="23" customHeight="1">
      <c r="A14" s="63"/>
      <c r="B14" s="64" t="s">
        <v>83</v>
      </c>
      <c r="C14" s="63" t="s">
        <v>120</v>
      </c>
      <c r="D14" s="63"/>
      <c r="E14" s="63"/>
      <c r="F14" s="63"/>
      <c r="G14" s="63"/>
      <c r="H14" s="65"/>
      <c r="I14" s="63"/>
      <c r="J14" s="64"/>
      <c r="K14" s="63"/>
      <c r="L14" s="63"/>
      <c r="M14" s="63"/>
      <c r="N14" s="63"/>
      <c r="O14" s="63"/>
      <c r="P14" s="63"/>
      <c r="Q14" s="63"/>
    </row>
    <row r="15" spans="1:17" s="39" customFormat="1" ht="23" customHeight="1">
      <c r="A15" s="63"/>
      <c r="B15" s="64" t="s">
        <v>163</v>
      </c>
      <c r="C15" s="63" t="s">
        <v>39</v>
      </c>
      <c r="D15" s="63"/>
      <c r="E15" s="63"/>
      <c r="F15" s="63"/>
      <c r="G15" s="63"/>
      <c r="H15" s="65"/>
      <c r="I15" s="63"/>
      <c r="J15" s="64"/>
      <c r="K15" s="63"/>
      <c r="L15" s="63"/>
      <c r="M15" s="63"/>
      <c r="N15" s="63"/>
      <c r="O15" s="63"/>
      <c r="P15" s="63"/>
      <c r="Q15" s="63"/>
    </row>
    <row r="16" spans="1:17" s="39" customFormat="1" ht="23" customHeight="1">
      <c r="A16" s="63"/>
      <c r="B16" s="64" t="s">
        <v>164</v>
      </c>
      <c r="C16" s="63" t="s">
        <v>40</v>
      </c>
      <c r="D16" s="63"/>
      <c r="E16" s="63"/>
      <c r="F16" s="63"/>
      <c r="G16" s="63"/>
      <c r="H16" s="65"/>
      <c r="I16" s="63"/>
      <c r="J16" s="64"/>
      <c r="K16" s="63"/>
      <c r="L16" s="63"/>
      <c r="M16" s="63"/>
      <c r="N16" s="63"/>
      <c r="O16" s="63"/>
      <c r="P16" s="63"/>
      <c r="Q16" s="63"/>
    </row>
    <row r="17" spans="1:17" ht="20.149999999999999" customHeight="1">
      <c r="A17" s="62"/>
      <c r="B17" s="64"/>
      <c r="C17" s="63"/>
      <c r="D17" s="62"/>
      <c r="E17" s="62"/>
      <c r="F17" s="66"/>
      <c r="G17" s="62"/>
      <c r="H17" s="62"/>
      <c r="I17" s="62"/>
      <c r="J17" s="62"/>
      <c r="K17" s="62"/>
      <c r="L17" s="62"/>
      <c r="M17" s="62"/>
      <c r="N17" s="62"/>
      <c r="O17" s="62"/>
      <c r="P17" s="62"/>
      <c r="Q17" s="62"/>
    </row>
    <row r="18" spans="1:17" ht="22">
      <c r="A18" s="62"/>
      <c r="B18" s="67"/>
      <c r="C18" s="67"/>
      <c r="D18" s="67"/>
      <c r="E18" s="67"/>
      <c r="F18" s="67"/>
      <c r="G18" s="67"/>
      <c r="H18" s="67"/>
      <c r="I18" s="67"/>
      <c r="J18" s="67"/>
      <c r="K18" s="67"/>
      <c r="L18" s="67"/>
      <c r="M18" s="67"/>
      <c r="N18" s="67"/>
      <c r="O18" s="67"/>
      <c r="P18" s="67"/>
      <c r="Q18" s="62"/>
    </row>
    <row r="19" spans="1:17" ht="26.25" customHeight="1">
      <c r="A19" s="62"/>
      <c r="B19" s="391" t="s">
        <v>67</v>
      </c>
      <c r="C19" s="391"/>
      <c r="D19" s="391"/>
      <c r="E19" s="391"/>
      <c r="F19" s="391"/>
      <c r="G19" s="391"/>
      <c r="H19" s="391"/>
      <c r="I19" s="391"/>
      <c r="J19" s="391"/>
      <c r="K19" s="391"/>
      <c r="L19" s="391"/>
      <c r="M19" s="391"/>
      <c r="N19" s="391"/>
      <c r="O19" s="391"/>
      <c r="P19" s="391"/>
      <c r="Q19" s="62"/>
    </row>
    <row r="20" spans="1:17" ht="26.25" customHeight="1">
      <c r="A20" s="62"/>
      <c r="B20" s="68"/>
      <c r="C20" s="68"/>
      <c r="D20" s="68"/>
      <c r="E20" s="68"/>
      <c r="F20" s="68"/>
      <c r="G20" s="68"/>
      <c r="H20" s="68"/>
      <c r="I20" s="69" t="s">
        <v>86</v>
      </c>
      <c r="J20" s="68"/>
      <c r="K20" s="68"/>
      <c r="L20" s="68"/>
      <c r="M20" s="68"/>
      <c r="N20" s="68"/>
      <c r="O20" s="68"/>
      <c r="P20" s="68"/>
      <c r="Q20" s="62"/>
    </row>
    <row r="21" spans="1:17" ht="20.149999999999999" customHeight="1">
      <c r="A21" s="62"/>
      <c r="B21" s="62"/>
      <c r="C21" s="62"/>
      <c r="D21" s="62"/>
      <c r="E21" s="62"/>
      <c r="F21" s="62"/>
      <c r="G21" s="62"/>
      <c r="H21" s="62"/>
      <c r="I21" s="62"/>
      <c r="J21" s="62"/>
      <c r="K21" s="62"/>
      <c r="L21" s="62"/>
      <c r="M21" s="62"/>
      <c r="N21" s="62"/>
      <c r="O21" s="62"/>
      <c r="P21" s="62"/>
      <c r="Q21" s="62"/>
    </row>
    <row r="22" spans="1:17" ht="20.149999999999999" customHeight="1">
      <c r="A22" s="62"/>
      <c r="B22" s="62"/>
      <c r="C22" s="62"/>
      <c r="D22" s="62"/>
      <c r="E22" s="62"/>
      <c r="F22" s="62"/>
      <c r="G22" s="62"/>
      <c r="H22" s="62"/>
      <c r="I22" s="62"/>
      <c r="J22" s="62"/>
      <c r="K22" s="62"/>
      <c r="L22" s="62"/>
      <c r="M22" s="62"/>
      <c r="N22" s="62"/>
      <c r="O22" s="62"/>
      <c r="P22" s="62"/>
      <c r="Q22" s="62"/>
    </row>
    <row r="23" spans="1:17" ht="20.149999999999999" customHeight="1">
      <c r="A23" s="62"/>
      <c r="B23" s="62"/>
      <c r="C23" s="62"/>
      <c r="D23" s="62"/>
      <c r="E23" s="62"/>
      <c r="F23" s="62"/>
      <c r="G23" s="62"/>
      <c r="H23" s="62"/>
      <c r="I23" s="62"/>
      <c r="J23" s="62"/>
      <c r="K23" s="62"/>
      <c r="L23" s="62"/>
      <c r="M23" s="62"/>
      <c r="N23" s="62"/>
      <c r="O23" s="62"/>
      <c r="P23" s="62"/>
      <c r="Q23" s="62"/>
    </row>
    <row r="24" spans="1:17" ht="20.149999999999999" customHeight="1">
      <c r="A24" s="62"/>
      <c r="B24" s="62"/>
      <c r="C24" s="62"/>
      <c r="D24" s="62"/>
      <c r="E24" s="62"/>
      <c r="F24" s="62"/>
      <c r="G24" s="62"/>
      <c r="H24" s="62"/>
      <c r="I24" s="62"/>
      <c r="J24" s="62"/>
      <c r="K24" s="62"/>
      <c r="L24" s="62"/>
      <c r="M24" s="62"/>
      <c r="N24" s="62"/>
      <c r="O24" s="62"/>
      <c r="P24" s="62"/>
      <c r="Q24" s="62"/>
    </row>
    <row r="25" spans="1:17" ht="20.149999999999999" customHeight="1">
      <c r="A25" s="62"/>
      <c r="B25" s="62"/>
      <c r="C25" s="62"/>
      <c r="D25" s="62"/>
      <c r="E25" s="62"/>
      <c r="F25" s="62"/>
      <c r="G25" s="62"/>
      <c r="H25" s="62"/>
      <c r="I25" s="62"/>
      <c r="J25" s="62"/>
      <c r="K25" s="62"/>
      <c r="L25" s="62"/>
      <c r="M25" s="62"/>
      <c r="N25" s="62"/>
      <c r="O25" s="62"/>
      <c r="P25" s="62"/>
      <c r="Q25" s="62"/>
    </row>
    <row r="26" spans="1:17" ht="20.149999999999999" customHeight="1">
      <c r="A26" s="62"/>
      <c r="B26" s="62"/>
      <c r="C26" s="62"/>
      <c r="D26" s="62"/>
      <c r="E26" s="62"/>
      <c r="F26" s="62"/>
      <c r="G26" s="62"/>
      <c r="H26" s="62"/>
      <c r="I26" s="62"/>
      <c r="J26" s="62"/>
      <c r="K26" s="62"/>
      <c r="L26" s="62"/>
      <c r="M26" s="62"/>
      <c r="N26" s="62"/>
      <c r="O26" s="62"/>
      <c r="P26" s="62"/>
      <c r="Q26" s="62"/>
    </row>
    <row r="27" spans="1:17" ht="20.149999999999999" customHeight="1">
      <c r="A27" s="62"/>
      <c r="B27" s="62"/>
      <c r="C27" s="62"/>
      <c r="D27" s="62"/>
      <c r="E27" s="62"/>
      <c r="F27" s="62"/>
      <c r="G27" s="62"/>
      <c r="H27" s="62"/>
      <c r="I27" s="62"/>
      <c r="J27" s="62"/>
      <c r="K27" s="62"/>
      <c r="L27" s="62"/>
      <c r="M27" s="62"/>
      <c r="N27" s="62"/>
      <c r="O27" s="62"/>
      <c r="P27" s="62"/>
      <c r="Q27" s="62"/>
    </row>
    <row r="28" spans="1:17" ht="20.149999999999999" customHeight="1">
      <c r="A28" s="62"/>
      <c r="B28" s="62"/>
      <c r="C28" s="62"/>
      <c r="D28" s="62"/>
      <c r="E28" s="62"/>
      <c r="F28" s="62"/>
      <c r="G28" s="62"/>
      <c r="H28" s="62"/>
      <c r="I28" s="62"/>
      <c r="J28" s="62"/>
      <c r="K28" s="62"/>
      <c r="L28" s="62"/>
      <c r="M28" s="62"/>
      <c r="N28" s="62"/>
      <c r="O28" s="62"/>
      <c r="P28" s="62"/>
      <c r="Q28" s="62"/>
    </row>
    <row r="29" spans="1:17" ht="20.149999999999999" customHeight="1">
      <c r="A29" s="62"/>
      <c r="B29" s="62"/>
      <c r="C29" s="62"/>
      <c r="D29" s="62"/>
      <c r="E29" s="62"/>
      <c r="F29" s="62"/>
      <c r="G29" s="62"/>
      <c r="H29" s="62"/>
      <c r="I29" s="62"/>
      <c r="J29" s="62"/>
      <c r="K29" s="62"/>
      <c r="L29" s="62"/>
      <c r="M29" s="62"/>
      <c r="N29" s="62"/>
      <c r="O29" s="62"/>
      <c r="P29" s="62"/>
      <c r="Q29" s="62"/>
    </row>
    <row r="30" spans="1:17" ht="20.149999999999999" customHeight="1">
      <c r="A30" s="62"/>
      <c r="B30" s="62"/>
      <c r="C30" s="62"/>
      <c r="D30" s="62"/>
      <c r="E30" s="62"/>
      <c r="F30" s="62"/>
      <c r="G30" s="62"/>
      <c r="H30" s="62"/>
      <c r="I30" s="62"/>
      <c r="J30" s="62"/>
      <c r="K30" s="62"/>
      <c r="L30" s="62"/>
      <c r="M30" s="62"/>
      <c r="N30" s="62"/>
      <c r="O30" s="62"/>
      <c r="P30" s="62"/>
      <c r="Q30" s="62"/>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84"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4" customWidth="1"/>
    <col min="10" max="10" width="17" style="5" customWidth="1"/>
    <col min="11" max="19" width="17.08984375" style="5" customWidth="1"/>
    <col min="20" max="16384" width="9" style="5"/>
  </cols>
  <sheetData>
    <row r="1" spans="3:19" ht="21.75" customHeight="1">
      <c r="C1" s="2" t="s">
        <v>91</v>
      </c>
      <c r="D1" s="20"/>
      <c r="E1" s="20"/>
      <c r="F1" s="21"/>
      <c r="G1" s="21"/>
      <c r="H1" s="21"/>
      <c r="I1" s="21"/>
      <c r="J1" s="22"/>
      <c r="K1" s="23"/>
      <c r="L1" s="23"/>
      <c r="M1" s="23"/>
      <c r="N1" s="23"/>
      <c r="O1" s="23"/>
      <c r="P1" s="23"/>
      <c r="Q1" s="23"/>
      <c r="R1" s="23"/>
      <c r="S1" s="23"/>
    </row>
    <row r="2" spans="3:19" s="3" customFormat="1" ht="21.75" customHeight="1">
      <c r="C2" s="55"/>
      <c r="D2" s="56"/>
      <c r="E2" s="56"/>
      <c r="F2" s="57"/>
      <c r="G2" s="57"/>
      <c r="H2" s="57"/>
      <c r="I2" s="33"/>
      <c r="J2" s="34"/>
    </row>
    <row r="3" spans="3:19" ht="20.149999999999999" customHeight="1">
      <c r="C3" s="58"/>
      <c r="D3" s="59"/>
      <c r="E3" s="59"/>
      <c r="F3" s="57"/>
      <c r="G3" s="57"/>
      <c r="H3" s="57"/>
      <c r="I3" s="16"/>
    </row>
    <row r="4" spans="3:19" ht="11.25" customHeight="1">
      <c r="C4" s="60"/>
      <c r="D4" s="59"/>
      <c r="E4" s="59"/>
      <c r="F4" s="57"/>
      <c r="G4" s="57"/>
      <c r="H4" s="57"/>
    </row>
    <row r="5" spans="3:19" ht="20.149999999999999" customHeight="1">
      <c r="C5" s="59"/>
      <c r="D5" s="59"/>
      <c r="E5" s="59"/>
      <c r="F5" s="57"/>
      <c r="G5" s="57"/>
      <c r="H5" s="57"/>
    </row>
    <row r="6" spans="3:19" ht="20.149999999999999" customHeight="1">
      <c r="C6" s="59"/>
      <c r="D6" s="59"/>
      <c r="E6" s="59"/>
      <c r="F6" s="57"/>
      <c r="G6" s="57"/>
      <c r="H6" s="57"/>
    </row>
    <row r="7" spans="3:19" ht="20.149999999999999" customHeight="1">
      <c r="C7" s="59"/>
      <c r="D7" s="59"/>
      <c r="E7" s="59"/>
      <c r="F7" s="57"/>
      <c r="G7" s="335"/>
      <c r="H7" s="57"/>
    </row>
    <row r="8" spans="3:19" ht="20.149999999999999" customHeight="1">
      <c r="C8" s="59"/>
      <c r="D8" s="59"/>
      <c r="E8" s="59"/>
      <c r="F8" s="57"/>
      <c r="G8" s="57"/>
      <c r="H8" s="57"/>
    </row>
    <row r="9" spans="3:19" ht="20.149999999999999" customHeight="1">
      <c r="C9" s="59"/>
      <c r="D9" s="59"/>
      <c r="E9" s="59"/>
      <c r="F9" s="57"/>
      <c r="G9" s="57"/>
      <c r="H9" s="57"/>
    </row>
    <row r="10" spans="3:19" ht="20.149999999999999" customHeight="1">
      <c r="C10" s="59"/>
      <c r="D10" s="59"/>
      <c r="E10" s="59"/>
      <c r="F10" s="57"/>
      <c r="G10" s="57"/>
      <c r="H10" s="57"/>
    </row>
    <row r="11" spans="3:19" ht="20.149999999999999" customHeight="1">
      <c r="C11" s="59"/>
      <c r="D11" s="59"/>
      <c r="E11" s="59"/>
      <c r="F11" s="57"/>
      <c r="G11" s="57"/>
      <c r="H11" s="57"/>
    </row>
    <row r="12" spans="3:19" ht="20.149999999999999" customHeight="1">
      <c r="C12" s="59"/>
      <c r="D12" s="59"/>
      <c r="E12" s="59"/>
      <c r="F12" s="57"/>
      <c r="G12" s="57"/>
      <c r="H12" s="57"/>
    </row>
    <row r="13" spans="3:19" ht="20.149999999999999" customHeight="1">
      <c r="C13" s="59"/>
      <c r="D13" s="59"/>
      <c r="E13" s="59"/>
      <c r="F13" s="57"/>
      <c r="G13" s="57"/>
      <c r="H13" s="57"/>
    </row>
    <row r="14" spans="3:19" ht="20.149999999999999" customHeight="1">
      <c r="C14" s="59"/>
      <c r="D14" s="59"/>
      <c r="E14" s="59"/>
      <c r="F14" s="57"/>
      <c r="G14" s="57"/>
      <c r="H14" s="57"/>
    </row>
    <row r="15" spans="3:19" ht="20.149999999999999" customHeight="1">
      <c r="C15" s="59"/>
      <c r="D15" s="59"/>
      <c r="E15" s="59"/>
      <c r="F15" s="57"/>
      <c r="G15" s="57"/>
      <c r="H15" s="57"/>
    </row>
    <row r="16" spans="3:19" ht="20.149999999999999" customHeight="1">
      <c r="C16" s="59"/>
      <c r="D16" s="59"/>
      <c r="E16" s="59"/>
      <c r="F16" s="57"/>
      <c r="G16" s="57"/>
      <c r="H16" s="57"/>
    </row>
    <row r="17" spans="3:8" ht="20.149999999999999" customHeight="1">
      <c r="C17" s="59"/>
      <c r="D17" s="59"/>
      <c r="E17" s="59"/>
      <c r="F17" s="57"/>
      <c r="G17" s="57"/>
      <c r="H17" s="57"/>
    </row>
    <row r="18" spans="3:8" ht="20.149999999999999" customHeight="1">
      <c r="C18" s="59"/>
      <c r="D18" s="59"/>
      <c r="E18" s="59"/>
      <c r="F18" s="57"/>
      <c r="G18" s="57"/>
      <c r="H18" s="57"/>
    </row>
    <row r="19" spans="3:8" ht="20.149999999999999" customHeight="1">
      <c r="C19" s="59"/>
      <c r="D19" s="59"/>
      <c r="E19" s="59"/>
      <c r="F19" s="57"/>
      <c r="G19" s="57"/>
      <c r="H19" s="57"/>
    </row>
    <row r="20" spans="3:8" ht="20.149999999999999" customHeight="1">
      <c r="C20" s="59"/>
      <c r="D20" s="59"/>
      <c r="E20" s="59"/>
      <c r="F20" s="57"/>
      <c r="G20" s="57"/>
      <c r="H20" s="57"/>
    </row>
    <row r="21" spans="3:8" ht="20.149999999999999" customHeight="1">
      <c r="C21" s="59"/>
      <c r="D21" s="59"/>
      <c r="E21" s="59"/>
      <c r="F21" s="57"/>
      <c r="G21" s="57"/>
      <c r="H21" s="57"/>
    </row>
    <row r="22" spans="3:8" ht="20.149999999999999" customHeight="1">
      <c r="C22" s="59"/>
      <c r="D22" s="59"/>
      <c r="E22" s="59"/>
      <c r="F22" s="57"/>
      <c r="G22" s="57"/>
      <c r="H22" s="57"/>
    </row>
    <row r="23" spans="3:8" ht="20.149999999999999" customHeight="1">
      <c r="C23" s="59"/>
      <c r="D23" s="59"/>
      <c r="E23" s="59"/>
      <c r="F23" s="57"/>
      <c r="G23" s="57"/>
      <c r="H23" s="57"/>
    </row>
    <row r="24" spans="3:8" ht="20.149999999999999" customHeight="1">
      <c r="C24" s="59"/>
      <c r="D24" s="59"/>
      <c r="E24" s="59"/>
      <c r="F24" s="57"/>
      <c r="G24" s="57"/>
      <c r="H24" s="57"/>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105" zoomScaleNormal="85" zoomScaleSheetLayoutView="111" workbookViewId="0"/>
  </sheetViews>
  <sheetFormatPr defaultColWidth="9" defaultRowHeight="20.149999999999999" customHeight="1"/>
  <cols>
    <col min="1" max="1" width="2.6328125" style="5" customWidth="1"/>
    <col min="2" max="2" width="2.90625" style="24" customWidth="1"/>
    <col min="3" max="3" width="16.08984375" style="24" customWidth="1"/>
    <col min="4" max="4" width="17" style="5" customWidth="1"/>
    <col min="5" max="13" width="17.08984375" style="5" customWidth="1"/>
    <col min="14" max="16384" width="9" style="5"/>
  </cols>
  <sheetData>
    <row r="1" spans="2:13" ht="21.75" customHeight="1">
      <c r="B1" s="21"/>
      <c r="C1" s="2" t="s">
        <v>92</v>
      </c>
      <c r="D1" s="22"/>
      <c r="E1" s="23"/>
      <c r="F1" s="23"/>
      <c r="G1" s="23"/>
      <c r="H1" s="23"/>
      <c r="I1" s="23"/>
      <c r="J1" s="23"/>
      <c r="K1" s="23"/>
      <c r="L1" s="23"/>
      <c r="M1" s="23"/>
    </row>
    <row r="2" spans="2:13" s="3" customFormat="1" ht="21.75" customHeight="1">
      <c r="B2" s="57"/>
      <c r="C2" s="57"/>
      <c r="D2" s="61"/>
      <c r="E2" s="59"/>
      <c r="F2" s="59"/>
      <c r="G2" s="59"/>
      <c r="H2" s="59"/>
      <c r="I2" s="59"/>
    </row>
    <row r="3" spans="2:13" ht="20.149999999999999" customHeight="1">
      <c r="B3" s="57"/>
      <c r="C3" s="58"/>
      <c r="D3" s="59"/>
      <c r="E3" s="59"/>
      <c r="F3" s="59"/>
      <c r="G3" s="59"/>
      <c r="H3" s="59"/>
      <c r="I3" s="59"/>
    </row>
    <row r="4" spans="2:13" ht="11.25" customHeight="1">
      <c r="B4" s="57"/>
      <c r="C4" s="57"/>
      <c r="D4" s="59"/>
      <c r="E4" s="59"/>
      <c r="F4" s="59"/>
      <c r="G4" s="59"/>
      <c r="H4" s="59"/>
      <c r="I4" s="59"/>
    </row>
    <row r="5" spans="2:13" ht="20.149999999999999" customHeight="1">
      <c r="B5" s="57"/>
      <c r="C5" s="57"/>
      <c r="D5" s="59"/>
      <c r="E5" s="59"/>
      <c r="F5" s="59"/>
      <c r="G5" s="59"/>
      <c r="H5" s="59"/>
      <c r="I5" s="59"/>
    </row>
    <row r="6" spans="2:13" ht="20.149999999999999" customHeight="1">
      <c r="B6" s="57"/>
      <c r="C6" s="57"/>
      <c r="D6" s="59"/>
      <c r="E6" s="59"/>
      <c r="F6" s="59"/>
      <c r="G6" s="59"/>
      <c r="H6" s="59"/>
      <c r="I6" s="59"/>
    </row>
    <row r="7" spans="2:13" ht="20.149999999999999" customHeight="1">
      <c r="B7" s="57"/>
      <c r="C7" s="57"/>
      <c r="D7" s="59"/>
      <c r="E7" s="59"/>
      <c r="F7" s="59"/>
      <c r="G7" s="59"/>
      <c r="H7" s="59"/>
      <c r="I7" s="59"/>
    </row>
    <row r="8" spans="2:13" ht="20.149999999999999" customHeight="1">
      <c r="B8" s="57"/>
      <c r="C8" s="57"/>
      <c r="D8" s="59"/>
      <c r="E8" s="59"/>
      <c r="F8" s="59"/>
      <c r="G8" s="59"/>
      <c r="H8" s="59"/>
      <c r="I8" s="59"/>
    </row>
    <row r="9" spans="2:13" ht="20.149999999999999" customHeight="1">
      <c r="B9" s="57"/>
      <c r="C9" s="57"/>
      <c r="D9" s="59"/>
      <c r="E9" s="59"/>
      <c r="F9" s="59"/>
      <c r="G9" s="59"/>
      <c r="H9" s="59"/>
      <c r="I9" s="59"/>
    </row>
    <row r="10" spans="2:13" ht="20.149999999999999" customHeight="1">
      <c r="B10" s="57"/>
      <c r="C10" s="57"/>
      <c r="D10" s="59"/>
      <c r="E10" s="59"/>
      <c r="F10" s="59"/>
      <c r="G10" s="59"/>
      <c r="H10" s="59"/>
      <c r="I10" s="59"/>
    </row>
    <row r="11" spans="2:13" ht="20.149999999999999" customHeight="1">
      <c r="B11" s="57"/>
      <c r="C11" s="57"/>
      <c r="D11" s="59"/>
      <c r="E11" s="59"/>
      <c r="F11" s="59"/>
      <c r="G11" s="59"/>
      <c r="H11" s="59"/>
      <c r="I11" s="59"/>
    </row>
    <row r="12" spans="2:13" ht="20.149999999999999" customHeight="1">
      <c r="B12" s="57"/>
      <c r="C12" s="57"/>
      <c r="D12" s="59"/>
      <c r="E12" s="59"/>
      <c r="F12" s="59"/>
      <c r="G12" s="59"/>
      <c r="H12" s="59"/>
      <c r="I12" s="59"/>
    </row>
    <row r="13" spans="2:13" ht="20.149999999999999" customHeight="1">
      <c r="B13" s="57"/>
      <c r="C13" s="57"/>
      <c r="D13" s="59"/>
      <c r="E13" s="59"/>
      <c r="F13" s="59"/>
      <c r="G13" s="59"/>
      <c r="H13" s="59"/>
      <c r="I13" s="59"/>
    </row>
    <row r="14" spans="2:13" ht="20.149999999999999" customHeight="1">
      <c r="B14" s="57"/>
      <c r="C14" s="57"/>
      <c r="D14" s="59"/>
      <c r="E14" s="59"/>
      <c r="F14" s="59"/>
      <c r="G14" s="59"/>
      <c r="H14" s="59"/>
      <c r="I14" s="59"/>
    </row>
    <row r="15" spans="2:13" ht="20.149999999999999" customHeight="1">
      <c r="B15" s="57"/>
      <c r="C15" s="57"/>
      <c r="D15" s="59"/>
      <c r="E15" s="59"/>
      <c r="F15" s="59"/>
      <c r="G15" s="59"/>
      <c r="H15" s="59"/>
      <c r="I15" s="59"/>
    </row>
    <row r="16" spans="2:13" ht="20.149999999999999" customHeight="1">
      <c r="B16" s="57"/>
      <c r="C16" s="57"/>
      <c r="D16" s="59"/>
      <c r="E16" s="59"/>
      <c r="F16" s="59"/>
      <c r="G16" s="59"/>
      <c r="H16" s="59"/>
      <c r="I16" s="59"/>
    </row>
    <row r="17" spans="2:9" ht="20.149999999999999" customHeight="1">
      <c r="B17" s="57"/>
      <c r="C17" s="57"/>
      <c r="D17" s="59"/>
      <c r="E17" s="59"/>
      <c r="F17" s="59"/>
      <c r="G17" s="59"/>
      <c r="H17" s="59"/>
      <c r="I17" s="59"/>
    </row>
    <row r="18" spans="2:9" ht="20.149999999999999" customHeight="1">
      <c r="B18" s="57"/>
      <c r="C18" s="57"/>
      <c r="D18" s="59"/>
      <c r="E18" s="59"/>
      <c r="F18" s="59"/>
      <c r="G18" s="59"/>
      <c r="H18" s="59"/>
      <c r="I18" s="59"/>
    </row>
    <row r="19" spans="2:9" ht="20.149999999999999" customHeight="1">
      <c r="B19" s="57"/>
      <c r="C19" s="57"/>
      <c r="D19" s="59"/>
      <c r="E19" s="59"/>
      <c r="F19" s="59"/>
      <c r="G19" s="59"/>
      <c r="H19" s="59"/>
      <c r="I19" s="59"/>
    </row>
    <row r="20" spans="2:9" ht="20.149999999999999" customHeight="1">
      <c r="B20" s="57"/>
      <c r="C20" s="57"/>
      <c r="D20" s="59"/>
      <c r="E20" s="59"/>
      <c r="F20" s="59"/>
      <c r="G20" s="59"/>
      <c r="H20" s="59"/>
      <c r="I20" s="59"/>
    </row>
    <row r="21" spans="2:9" ht="20.149999999999999" customHeight="1">
      <c r="B21" s="57"/>
      <c r="C21" s="57"/>
      <c r="D21" s="59"/>
      <c r="E21" s="59"/>
      <c r="F21" s="59"/>
      <c r="G21" s="59"/>
      <c r="H21" s="59"/>
      <c r="I21" s="59"/>
    </row>
    <row r="22" spans="2:9" ht="20.149999999999999" customHeight="1">
      <c r="B22" s="57"/>
      <c r="C22" s="57"/>
      <c r="D22" s="59"/>
      <c r="E22" s="59"/>
      <c r="F22" s="59"/>
      <c r="G22" s="59"/>
      <c r="H22" s="59"/>
      <c r="I22" s="59"/>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44" zoomScaleNormal="70" zoomScaleSheetLayoutView="70" workbookViewId="0">
      <pane xSplit="3" topLeftCell="D1" activePane="topRight" state="frozen"/>
      <selection activeCell="A11" sqref="A11"/>
      <selection pane="topRight"/>
    </sheetView>
  </sheetViews>
  <sheetFormatPr defaultColWidth="9" defaultRowHeight="20.149999999999999" customHeight="1"/>
  <cols>
    <col min="1" max="1" width="3.08984375" style="41" customWidth="1"/>
    <col min="2" max="2" width="3.90625" style="41" customWidth="1"/>
    <col min="3" max="3" width="50.90625" style="41" customWidth="1"/>
    <col min="4" max="5" width="13.6328125" style="46" customWidth="1"/>
    <col min="6" max="6" width="13.6328125" style="47" customWidth="1"/>
    <col min="7" max="7" width="13.6328125" style="128" customWidth="1"/>
    <col min="8" max="10" width="13.6328125" style="46" customWidth="1"/>
    <col min="11" max="11" width="13.6328125" style="48" customWidth="1"/>
    <col min="12" max="12" width="13.6328125" style="40" customWidth="1"/>
    <col min="13" max="13" width="13.6328125" style="45" customWidth="1"/>
    <col min="14" max="15" width="13.6328125" style="46" customWidth="1"/>
    <col min="16" max="16" width="13.6328125" style="48" customWidth="1"/>
    <col min="17" max="17" width="13.6328125" style="40" customWidth="1"/>
    <col min="18" max="16384" width="9" style="45"/>
  </cols>
  <sheetData>
    <row r="1" spans="1:17" ht="23" customHeight="1">
      <c r="B1" s="295" t="s">
        <v>85</v>
      </c>
      <c r="C1" s="296"/>
      <c r="D1" s="42"/>
      <c r="E1" s="42"/>
      <c r="F1" s="43"/>
      <c r="G1" s="43"/>
      <c r="H1" s="42"/>
      <c r="I1" s="42"/>
      <c r="J1" s="42"/>
      <c r="K1" s="44"/>
      <c r="L1" s="43"/>
      <c r="M1" s="124"/>
      <c r="N1" s="42"/>
      <c r="O1" s="42"/>
      <c r="P1" s="44"/>
      <c r="Q1" s="42"/>
    </row>
    <row r="2" spans="1:17" ht="20.25" customHeight="1" thickBot="1">
      <c r="B2" s="316" t="str">
        <f>_EPRCS_VU_3e587f76_cec5_4f03_8245_1ec07eb9a444</f>
        <v>Q4</v>
      </c>
      <c r="C2" s="278"/>
      <c r="F2" s="45"/>
      <c r="H2" s="125"/>
      <c r="M2" s="125" t="s">
        <v>41</v>
      </c>
    </row>
    <row r="3" spans="1:17" s="50" customFormat="1" ht="25.5" customHeight="1">
      <c r="A3" s="49"/>
      <c r="B3" s="297"/>
      <c r="C3" s="298"/>
      <c r="D3" s="317"/>
      <c r="E3" s="318"/>
      <c r="F3" s="319">
        <v>45047</v>
      </c>
      <c r="G3" s="320"/>
      <c r="H3" s="321">
        <v>45047</v>
      </c>
      <c r="I3" s="318"/>
      <c r="J3" s="318"/>
      <c r="K3" s="319">
        <v>44682</v>
      </c>
      <c r="L3" s="320"/>
      <c r="M3" s="322">
        <v>44682</v>
      </c>
      <c r="N3" s="323">
        <v>44317</v>
      </c>
      <c r="O3" s="324">
        <v>43952</v>
      </c>
      <c r="P3" s="324">
        <v>43586</v>
      </c>
      <c r="Q3" s="325">
        <v>43221</v>
      </c>
    </row>
    <row r="4" spans="1:17" s="52" customFormat="1" ht="25.5" customHeight="1" thickBot="1">
      <c r="A4" s="51"/>
      <c r="B4" s="299"/>
      <c r="C4" s="300"/>
      <c r="D4" s="140" t="s">
        <v>61</v>
      </c>
      <c r="E4" s="129" t="s">
        <v>124</v>
      </c>
      <c r="F4" s="132" t="s">
        <v>123</v>
      </c>
      <c r="G4" s="346" t="s">
        <v>64</v>
      </c>
      <c r="H4" s="182" t="s">
        <v>65</v>
      </c>
      <c r="I4" s="132" t="s">
        <v>61</v>
      </c>
      <c r="J4" s="129" t="s">
        <v>62</v>
      </c>
      <c r="K4" s="132" t="s">
        <v>63</v>
      </c>
      <c r="L4" s="346" t="s">
        <v>64</v>
      </c>
      <c r="M4" s="186" t="s">
        <v>167</v>
      </c>
      <c r="N4" s="140" t="s">
        <v>142</v>
      </c>
      <c r="O4" s="129" t="s">
        <v>65</v>
      </c>
      <c r="P4" s="129" t="s">
        <v>65</v>
      </c>
      <c r="Q4" s="141" t="s">
        <v>65</v>
      </c>
    </row>
    <row r="5" spans="1:17" s="52" customFormat="1" ht="33.65" customHeight="1">
      <c r="A5" s="51"/>
      <c r="B5" s="301" t="s">
        <v>147</v>
      </c>
      <c r="C5" s="302"/>
      <c r="D5" s="139">
        <v>51018</v>
      </c>
      <c r="E5" s="208">
        <v>56777</v>
      </c>
      <c r="F5" s="145">
        <v>55430</v>
      </c>
      <c r="G5" s="347">
        <v>63688</v>
      </c>
      <c r="H5" s="385">
        <v>226914</v>
      </c>
      <c r="I5" s="145">
        <v>50388</v>
      </c>
      <c r="J5" s="133">
        <v>51696</v>
      </c>
      <c r="K5" s="145">
        <v>51421</v>
      </c>
      <c r="L5" s="347">
        <v>61184</v>
      </c>
      <c r="M5" s="187">
        <v>214691</v>
      </c>
      <c r="N5" s="139">
        <v>208523</v>
      </c>
      <c r="O5" s="133">
        <v>211357</v>
      </c>
      <c r="P5" s="133">
        <v>202389</v>
      </c>
      <c r="Q5" s="199">
        <v>185481</v>
      </c>
    </row>
    <row r="6" spans="1:17" ht="33.65" customHeight="1">
      <c r="B6" s="301" t="s">
        <v>150</v>
      </c>
      <c r="C6" s="302"/>
      <c r="D6" s="137">
        <v>26639</v>
      </c>
      <c r="E6" s="135">
        <v>29777</v>
      </c>
      <c r="F6" s="144">
        <v>29339</v>
      </c>
      <c r="G6" s="348">
        <v>32866</v>
      </c>
      <c r="H6" s="154">
        <v>118622</v>
      </c>
      <c r="I6" s="144">
        <v>25776</v>
      </c>
      <c r="J6" s="135">
        <v>26608</v>
      </c>
      <c r="K6" s="144">
        <v>26166</v>
      </c>
      <c r="L6" s="348">
        <v>30587</v>
      </c>
      <c r="M6" s="188">
        <v>109139</v>
      </c>
      <c r="N6" s="137">
        <v>106764</v>
      </c>
      <c r="O6" s="135">
        <v>109110</v>
      </c>
      <c r="P6" s="135">
        <v>106735</v>
      </c>
      <c r="Q6" s="200">
        <v>96673</v>
      </c>
    </row>
    <row r="7" spans="1:17" ht="33.65" customHeight="1">
      <c r="B7" s="303" t="s">
        <v>148</v>
      </c>
      <c r="C7" s="304"/>
      <c r="D7" s="137">
        <v>24379</v>
      </c>
      <c r="E7" s="135">
        <v>26999</v>
      </c>
      <c r="F7" s="144">
        <v>26091</v>
      </c>
      <c r="G7" s="348">
        <v>30822</v>
      </c>
      <c r="H7" s="153">
        <v>108292</v>
      </c>
      <c r="I7" s="144">
        <v>24611</v>
      </c>
      <c r="J7" s="135">
        <v>25088</v>
      </c>
      <c r="K7" s="144">
        <v>25255</v>
      </c>
      <c r="L7" s="348">
        <v>30596</v>
      </c>
      <c r="M7" s="188">
        <v>105551</v>
      </c>
      <c r="N7" s="137">
        <v>101758</v>
      </c>
      <c r="O7" s="135">
        <v>102246</v>
      </c>
      <c r="P7" s="135">
        <v>95653</v>
      </c>
      <c r="Q7" s="200">
        <v>88808</v>
      </c>
    </row>
    <row r="8" spans="1:17" ht="33.65" customHeight="1">
      <c r="B8" s="301" t="s">
        <v>149</v>
      </c>
      <c r="C8" s="302"/>
      <c r="D8" s="137">
        <v>8233</v>
      </c>
      <c r="E8" s="135">
        <v>8438</v>
      </c>
      <c r="F8" s="144">
        <v>8187</v>
      </c>
      <c r="G8" s="348">
        <v>9036</v>
      </c>
      <c r="H8" s="153">
        <v>33895</v>
      </c>
      <c r="I8" s="144">
        <v>7665</v>
      </c>
      <c r="J8" s="135">
        <v>7954</v>
      </c>
      <c r="K8" s="144">
        <v>7777</v>
      </c>
      <c r="L8" s="348">
        <v>8940</v>
      </c>
      <c r="M8" s="188">
        <v>32337</v>
      </c>
      <c r="N8" s="137">
        <v>30854</v>
      </c>
      <c r="O8" s="135">
        <v>33380</v>
      </c>
      <c r="P8" s="135">
        <v>33316</v>
      </c>
      <c r="Q8" s="200">
        <v>32798</v>
      </c>
    </row>
    <row r="9" spans="1:17" ht="33.65" customHeight="1">
      <c r="B9" s="303" t="s">
        <v>116</v>
      </c>
      <c r="C9" s="304"/>
      <c r="D9" s="252">
        <v>16145</v>
      </c>
      <c r="E9" s="175">
        <v>18561</v>
      </c>
      <c r="F9" s="176">
        <v>17903</v>
      </c>
      <c r="G9" s="349">
        <v>21785</v>
      </c>
      <c r="H9" s="183">
        <v>74396</v>
      </c>
      <c r="I9" s="176">
        <v>16945</v>
      </c>
      <c r="J9" s="175">
        <v>17133</v>
      </c>
      <c r="K9" s="176">
        <v>17477</v>
      </c>
      <c r="L9" s="349">
        <v>21656</v>
      </c>
      <c r="M9" s="183">
        <v>73213</v>
      </c>
      <c r="N9" s="137">
        <v>70904</v>
      </c>
      <c r="O9" s="135">
        <v>68865</v>
      </c>
      <c r="P9" s="135">
        <v>62337</v>
      </c>
      <c r="Q9" s="200">
        <v>56009</v>
      </c>
    </row>
    <row r="10" spans="1:17" s="54" customFormat="1" ht="25.4" customHeight="1">
      <c r="A10" s="53"/>
      <c r="B10" s="305"/>
      <c r="C10" s="306" t="s">
        <v>151</v>
      </c>
      <c r="D10" s="253" t="s">
        <v>262</v>
      </c>
      <c r="E10" s="173" t="s">
        <v>263</v>
      </c>
      <c r="F10" s="174" t="s">
        <v>264</v>
      </c>
      <c r="G10" s="350" t="s">
        <v>265</v>
      </c>
      <c r="H10" s="184" t="s">
        <v>266</v>
      </c>
      <c r="I10" s="174" t="s">
        <v>217</v>
      </c>
      <c r="J10" s="173" t="s">
        <v>218</v>
      </c>
      <c r="K10" s="174" t="s">
        <v>193</v>
      </c>
      <c r="L10" s="350" t="s">
        <v>219</v>
      </c>
      <c r="M10" s="189" t="s">
        <v>220</v>
      </c>
      <c r="N10" s="171" t="s">
        <v>193</v>
      </c>
      <c r="O10" s="170">
        <v>0.32600000000000001</v>
      </c>
      <c r="P10" s="170">
        <v>0.308</v>
      </c>
      <c r="Q10" s="172">
        <v>0.30196623912961434</v>
      </c>
    </row>
    <row r="11" spans="1:17" ht="33.65" customHeight="1">
      <c r="B11" s="301" t="s">
        <v>152</v>
      </c>
      <c r="C11" s="302"/>
      <c r="D11" s="137">
        <v>16334</v>
      </c>
      <c r="E11" s="135">
        <v>18499</v>
      </c>
      <c r="F11" s="144">
        <v>17981</v>
      </c>
      <c r="G11" s="348">
        <v>21865</v>
      </c>
      <c r="H11" s="153">
        <v>74681</v>
      </c>
      <c r="I11" s="144">
        <v>16981</v>
      </c>
      <c r="J11" s="135">
        <v>17195</v>
      </c>
      <c r="K11" s="144">
        <v>17472</v>
      </c>
      <c r="L11" s="348">
        <v>21893</v>
      </c>
      <c r="M11" s="188">
        <v>73543</v>
      </c>
      <c r="N11" s="137">
        <v>70904</v>
      </c>
      <c r="O11" s="135">
        <v>68857</v>
      </c>
      <c r="P11" s="135">
        <v>62284</v>
      </c>
      <c r="Q11" s="200">
        <v>56082</v>
      </c>
    </row>
    <row r="12" spans="1:17" ht="33.65" customHeight="1" thickBot="1">
      <c r="B12" s="307" t="s">
        <v>153</v>
      </c>
      <c r="C12" s="308"/>
      <c r="D12" s="164">
        <v>11326</v>
      </c>
      <c r="E12" s="165">
        <v>12832</v>
      </c>
      <c r="F12" s="166">
        <v>12465</v>
      </c>
      <c r="G12" s="351">
        <v>15384</v>
      </c>
      <c r="H12" s="185">
        <v>52009</v>
      </c>
      <c r="I12" s="166">
        <v>11767</v>
      </c>
      <c r="J12" s="165">
        <v>11917</v>
      </c>
      <c r="K12" s="166">
        <v>12107</v>
      </c>
      <c r="L12" s="351">
        <v>15389</v>
      </c>
      <c r="M12" s="190">
        <v>51182</v>
      </c>
      <c r="N12" s="164">
        <v>49175</v>
      </c>
      <c r="O12" s="165">
        <v>47686</v>
      </c>
      <c r="P12" s="165">
        <v>43360</v>
      </c>
      <c r="Q12" s="201">
        <v>38751</v>
      </c>
    </row>
    <row r="13" spans="1:17" s="52" customFormat="1" ht="33.65" customHeight="1">
      <c r="A13" s="51"/>
      <c r="B13" s="309" t="s">
        <v>154</v>
      </c>
      <c r="C13" s="310"/>
      <c r="D13" s="326">
        <v>222828</v>
      </c>
      <c r="E13" s="336">
        <v>234800</v>
      </c>
      <c r="F13" s="369">
        <v>232530</v>
      </c>
      <c r="G13" s="352">
        <v>281015</v>
      </c>
      <c r="H13" s="327" t="s">
        <v>19</v>
      </c>
      <c r="I13" s="246">
        <v>187874</v>
      </c>
      <c r="J13" s="136">
        <v>194366</v>
      </c>
      <c r="K13" s="378">
        <v>192131</v>
      </c>
      <c r="L13" s="361">
        <v>236868</v>
      </c>
      <c r="M13" s="191" t="s">
        <v>19</v>
      </c>
      <c r="N13" s="138">
        <v>333999</v>
      </c>
      <c r="O13" s="136">
        <v>294139</v>
      </c>
      <c r="P13" s="136">
        <v>269518</v>
      </c>
      <c r="Q13" s="202">
        <v>236509</v>
      </c>
    </row>
    <row r="14" spans="1:17" s="41" customFormat="1" ht="33.65" customHeight="1">
      <c r="B14" s="303"/>
      <c r="C14" s="304" t="s">
        <v>155</v>
      </c>
      <c r="D14" s="328">
        <v>71070</v>
      </c>
      <c r="E14" s="337">
        <v>83358</v>
      </c>
      <c r="F14" s="370">
        <v>81273</v>
      </c>
      <c r="G14" s="353">
        <v>130831</v>
      </c>
      <c r="H14" s="329" t="s">
        <v>19</v>
      </c>
      <c r="I14" s="247">
        <v>35294</v>
      </c>
      <c r="J14" s="148">
        <v>42219</v>
      </c>
      <c r="K14" s="379">
        <v>40252</v>
      </c>
      <c r="L14" s="362">
        <v>84800</v>
      </c>
      <c r="M14" s="155" t="s">
        <v>19</v>
      </c>
      <c r="N14" s="147">
        <v>81038</v>
      </c>
      <c r="O14" s="148">
        <v>249832</v>
      </c>
      <c r="P14" s="148">
        <v>93005</v>
      </c>
      <c r="Q14" s="149">
        <v>192290</v>
      </c>
    </row>
    <row r="15" spans="1:17" s="41" customFormat="1" ht="33.65" customHeight="1">
      <c r="B15" s="301"/>
      <c r="C15" s="311" t="s">
        <v>156</v>
      </c>
      <c r="D15" s="330">
        <v>151757</v>
      </c>
      <c r="E15" s="338">
        <v>151442</v>
      </c>
      <c r="F15" s="371">
        <v>151256</v>
      </c>
      <c r="G15" s="354">
        <v>150184</v>
      </c>
      <c r="H15" s="329" t="s">
        <v>19</v>
      </c>
      <c r="I15" s="248">
        <v>152580</v>
      </c>
      <c r="J15" s="162">
        <v>152147</v>
      </c>
      <c r="K15" s="380">
        <v>151878</v>
      </c>
      <c r="L15" s="363">
        <v>152068</v>
      </c>
      <c r="M15" s="192" t="s">
        <v>19</v>
      </c>
      <c r="N15" s="161">
        <v>252960</v>
      </c>
      <c r="O15" s="162">
        <v>44306</v>
      </c>
      <c r="P15" s="162">
        <v>176512</v>
      </c>
      <c r="Q15" s="163">
        <v>44218</v>
      </c>
    </row>
    <row r="16" spans="1:17" ht="33.65" customHeight="1">
      <c r="B16" s="303" t="s">
        <v>157</v>
      </c>
      <c r="C16" s="304"/>
      <c r="D16" s="331">
        <v>106643</v>
      </c>
      <c r="E16" s="339">
        <v>104631</v>
      </c>
      <c r="F16" s="372">
        <v>92090</v>
      </c>
      <c r="G16" s="355">
        <v>125161</v>
      </c>
      <c r="H16" s="332" t="s">
        <v>19</v>
      </c>
      <c r="I16" s="249">
        <v>103034</v>
      </c>
      <c r="J16" s="143">
        <v>96562</v>
      </c>
      <c r="K16" s="381">
        <v>82210</v>
      </c>
      <c r="L16" s="364">
        <v>111513</v>
      </c>
      <c r="M16" s="193" t="s">
        <v>19</v>
      </c>
      <c r="N16" s="146">
        <v>113999</v>
      </c>
      <c r="O16" s="143">
        <v>102776</v>
      </c>
      <c r="P16" s="143">
        <v>109230</v>
      </c>
      <c r="Q16" s="203">
        <v>105083</v>
      </c>
    </row>
    <row r="17" spans="2:17" ht="33.65" customHeight="1" thickBot="1">
      <c r="B17" s="312" t="s">
        <v>158</v>
      </c>
      <c r="C17" s="313"/>
      <c r="D17" s="333">
        <v>116184</v>
      </c>
      <c r="E17" s="340">
        <v>130168</v>
      </c>
      <c r="F17" s="373">
        <v>140439</v>
      </c>
      <c r="G17" s="356">
        <v>155854</v>
      </c>
      <c r="H17" s="334" t="s">
        <v>19</v>
      </c>
      <c r="I17" s="250">
        <v>84840</v>
      </c>
      <c r="J17" s="135">
        <v>97804</v>
      </c>
      <c r="K17" s="144">
        <v>109921</v>
      </c>
      <c r="L17" s="348">
        <v>125355</v>
      </c>
      <c r="M17" s="194" t="s">
        <v>19</v>
      </c>
      <c r="N17" s="137">
        <v>219999</v>
      </c>
      <c r="O17" s="135">
        <v>191362</v>
      </c>
      <c r="P17" s="135">
        <v>160288</v>
      </c>
      <c r="Q17" s="200">
        <v>131425</v>
      </c>
    </row>
    <row r="18" spans="2:17" ht="33.65" customHeight="1">
      <c r="B18" s="314" t="s">
        <v>145</v>
      </c>
      <c r="C18" s="314"/>
      <c r="D18" s="267" t="s">
        <v>19</v>
      </c>
      <c r="E18" s="268" t="s">
        <v>19</v>
      </c>
      <c r="F18" s="374" t="s">
        <v>19</v>
      </c>
      <c r="G18" s="357" t="s">
        <v>19</v>
      </c>
      <c r="H18" s="269">
        <v>540</v>
      </c>
      <c r="I18" s="167" t="s">
        <v>19</v>
      </c>
      <c r="J18" s="208" t="s">
        <v>19</v>
      </c>
      <c r="K18" s="167" t="s">
        <v>19</v>
      </c>
      <c r="L18" s="365" t="s">
        <v>19</v>
      </c>
      <c r="M18" s="195">
        <v>652</v>
      </c>
      <c r="N18" s="168">
        <v>105</v>
      </c>
      <c r="O18" s="169">
        <v>716</v>
      </c>
      <c r="P18" s="169">
        <v>3094</v>
      </c>
      <c r="Q18" s="204">
        <v>1590</v>
      </c>
    </row>
    <row r="19" spans="2:17" ht="33.65" customHeight="1">
      <c r="B19" s="315" t="s">
        <v>146</v>
      </c>
      <c r="C19" s="315"/>
      <c r="D19" s="270" t="s">
        <v>19</v>
      </c>
      <c r="E19" s="271" t="s">
        <v>19</v>
      </c>
      <c r="F19" s="375" t="s">
        <v>19</v>
      </c>
      <c r="G19" s="358" t="s">
        <v>19</v>
      </c>
      <c r="H19" s="272">
        <v>1333</v>
      </c>
      <c r="I19" s="152" t="s">
        <v>19</v>
      </c>
      <c r="J19" s="209" t="s">
        <v>19</v>
      </c>
      <c r="K19" s="152" t="s">
        <v>19</v>
      </c>
      <c r="L19" s="366" t="s">
        <v>19</v>
      </c>
      <c r="M19" s="196">
        <v>1653</v>
      </c>
      <c r="N19" s="150">
        <v>2049</v>
      </c>
      <c r="O19" s="151">
        <v>2308</v>
      </c>
      <c r="P19" s="151">
        <v>2002</v>
      </c>
      <c r="Q19" s="205">
        <v>1795</v>
      </c>
    </row>
    <row r="20" spans="2:17" ht="33.65" customHeight="1">
      <c r="B20" s="315" t="s">
        <v>143</v>
      </c>
      <c r="C20" s="315"/>
      <c r="D20" s="270" t="s">
        <v>19</v>
      </c>
      <c r="E20" s="271" t="s">
        <v>19</v>
      </c>
      <c r="F20" s="375" t="s">
        <v>19</v>
      </c>
      <c r="G20" s="358" t="s">
        <v>19</v>
      </c>
      <c r="H20" s="272">
        <v>162</v>
      </c>
      <c r="I20" s="152" t="s">
        <v>19</v>
      </c>
      <c r="J20" s="209" t="s">
        <v>19</v>
      </c>
      <c r="K20" s="152" t="s">
        <v>19</v>
      </c>
      <c r="L20" s="366" t="s">
        <v>19</v>
      </c>
      <c r="M20" s="196">
        <v>160</v>
      </c>
      <c r="N20" s="150">
        <v>1146</v>
      </c>
      <c r="O20" s="151">
        <v>149</v>
      </c>
      <c r="P20" s="151">
        <v>136</v>
      </c>
      <c r="Q20" s="205">
        <v>121</v>
      </c>
    </row>
    <row r="21" spans="2:17" ht="33.65" customHeight="1">
      <c r="B21" s="315" t="s">
        <v>144</v>
      </c>
      <c r="C21" s="315"/>
      <c r="D21" s="273" t="s">
        <v>19</v>
      </c>
      <c r="E21" s="274" t="s">
        <v>19</v>
      </c>
      <c r="F21" s="376" t="s">
        <v>19</v>
      </c>
      <c r="G21" s="359" t="s">
        <v>19</v>
      </c>
      <c r="H21" s="390">
        <v>39.9</v>
      </c>
      <c r="I21" s="157" t="s">
        <v>19</v>
      </c>
      <c r="J21" s="156" t="s">
        <v>19</v>
      </c>
      <c r="K21" s="157" t="s">
        <v>19</v>
      </c>
      <c r="L21" s="367" t="s">
        <v>19</v>
      </c>
      <c r="M21" s="197">
        <v>40</v>
      </c>
      <c r="N21" s="158">
        <v>298.5</v>
      </c>
      <c r="O21" s="159">
        <v>40</v>
      </c>
      <c r="P21" s="159">
        <v>40.1</v>
      </c>
      <c r="Q21" s="206">
        <v>39.9</v>
      </c>
    </row>
    <row r="22" spans="2:17" ht="33.65" customHeight="1" thickBot="1">
      <c r="B22" s="307" t="s">
        <v>159</v>
      </c>
      <c r="C22" s="308"/>
      <c r="D22" s="275">
        <v>2408</v>
      </c>
      <c r="E22" s="341">
        <v>2379</v>
      </c>
      <c r="F22" s="377">
        <v>2360</v>
      </c>
      <c r="G22" s="360">
        <v>2398</v>
      </c>
      <c r="H22" s="276" t="s">
        <v>19</v>
      </c>
      <c r="I22" s="251">
        <v>2385</v>
      </c>
      <c r="J22" s="142">
        <v>2387</v>
      </c>
      <c r="K22" s="382">
        <v>2370</v>
      </c>
      <c r="L22" s="368">
        <v>2430</v>
      </c>
      <c r="M22" s="198" t="s">
        <v>19</v>
      </c>
      <c r="N22" s="160">
        <v>2407</v>
      </c>
      <c r="O22" s="142">
        <v>2504</v>
      </c>
      <c r="P22" s="134">
        <v>2622</v>
      </c>
      <c r="Q22" s="207">
        <v>2497</v>
      </c>
    </row>
    <row r="23" spans="2:17" ht="20.149999999999999" customHeight="1">
      <c r="B23" s="277" t="s">
        <v>160</v>
      </c>
      <c r="C23" s="278"/>
      <c r="D23" s="279"/>
      <c r="E23" s="279"/>
      <c r="F23" s="280"/>
      <c r="G23" s="281"/>
      <c r="H23" s="279"/>
      <c r="I23" s="279"/>
      <c r="J23" s="279"/>
      <c r="K23" s="282"/>
      <c r="L23" s="283"/>
      <c r="M23" s="284"/>
      <c r="N23" s="279"/>
      <c r="O23" s="279"/>
      <c r="P23" s="282"/>
      <c r="Q23" s="283"/>
    </row>
    <row r="24" spans="2:17" ht="20.149999999999999" customHeight="1">
      <c r="B24" s="285" t="s">
        <v>194</v>
      </c>
      <c r="C24" s="278"/>
      <c r="D24" s="279"/>
      <c r="E24" s="279"/>
      <c r="F24" s="280"/>
      <c r="G24" s="281"/>
      <c r="H24" s="279"/>
      <c r="I24" s="279"/>
      <c r="J24" s="279"/>
      <c r="K24" s="282"/>
      <c r="L24" s="283"/>
      <c r="M24" s="284"/>
      <c r="N24" s="279"/>
      <c r="O24" s="279"/>
      <c r="P24" s="282"/>
      <c r="Q24" s="283"/>
    </row>
    <row r="25" spans="2:17" ht="14" customHeight="1">
      <c r="B25" s="285"/>
      <c r="C25" s="278"/>
      <c r="D25" s="279"/>
      <c r="E25" s="279"/>
      <c r="F25" s="280"/>
      <c r="G25" s="281"/>
      <c r="H25" s="279"/>
      <c r="I25" s="279"/>
      <c r="J25" s="279"/>
      <c r="K25" s="282"/>
      <c r="L25" s="283"/>
      <c r="M25" s="284"/>
      <c r="N25" s="279"/>
      <c r="O25" s="279"/>
      <c r="P25" s="282"/>
      <c r="Q25" s="283"/>
    </row>
    <row r="26" spans="2:17" ht="23.75" customHeight="1" thickBot="1">
      <c r="B26" s="286" t="s">
        <v>205</v>
      </c>
      <c r="C26" s="278"/>
      <c r="D26" s="287"/>
      <c r="E26" s="288" t="s">
        <v>102</v>
      </c>
      <c r="F26" s="280"/>
      <c r="G26" s="281"/>
      <c r="H26" s="279"/>
      <c r="I26" s="279"/>
      <c r="J26" s="279"/>
      <c r="K26" s="282"/>
      <c r="L26" s="283"/>
      <c r="M26" s="284"/>
      <c r="N26" s="279"/>
      <c r="O26" s="279"/>
      <c r="P26" s="282"/>
      <c r="Q26" s="283"/>
    </row>
    <row r="27" spans="2:17" ht="23.75" customHeight="1" thickBot="1">
      <c r="B27" s="278"/>
      <c r="C27" s="289"/>
      <c r="D27" s="290" t="s">
        <v>101</v>
      </c>
      <c r="E27" s="291" t="s">
        <v>100</v>
      </c>
      <c r="F27" s="280"/>
      <c r="G27" s="281"/>
      <c r="H27" s="279"/>
      <c r="I27" s="279"/>
      <c r="J27" s="279"/>
      <c r="K27" s="282"/>
      <c r="L27" s="283"/>
      <c r="M27" s="284"/>
      <c r="N27" s="279"/>
      <c r="O27" s="279"/>
      <c r="P27" s="282"/>
      <c r="Q27" s="283"/>
    </row>
    <row r="28" spans="2:17" ht="23.75" customHeight="1">
      <c r="B28" s="278"/>
      <c r="C28" s="292" t="s">
        <v>115</v>
      </c>
      <c r="D28" s="386">
        <v>2</v>
      </c>
      <c r="E28" s="387">
        <v>6</v>
      </c>
      <c r="F28" s="280"/>
      <c r="G28" s="281"/>
      <c r="H28" s="279"/>
      <c r="I28" s="279"/>
      <c r="J28" s="279"/>
      <c r="K28" s="282"/>
      <c r="L28" s="283"/>
      <c r="M28" s="284"/>
      <c r="N28" s="279"/>
      <c r="O28" s="279"/>
      <c r="P28" s="282"/>
      <c r="Q28" s="283"/>
    </row>
    <row r="29" spans="2:17" ht="23.75" customHeight="1">
      <c r="B29" s="278"/>
      <c r="C29" s="292" t="s">
        <v>103</v>
      </c>
      <c r="D29" s="388">
        <v>406</v>
      </c>
      <c r="E29" s="389">
        <v>418</v>
      </c>
      <c r="F29" s="280"/>
      <c r="G29" s="281"/>
      <c r="H29" s="279"/>
      <c r="I29" s="279"/>
      <c r="J29" s="279"/>
      <c r="K29" s="282"/>
      <c r="L29" s="283"/>
      <c r="M29" s="284"/>
      <c r="N29" s="279"/>
      <c r="O29" s="279"/>
      <c r="P29" s="282"/>
      <c r="Q29" s="283"/>
    </row>
    <row r="30" spans="2:17" ht="20.149999999999999" customHeight="1">
      <c r="B30" s="278"/>
      <c r="C30" s="293" t="s">
        <v>165</v>
      </c>
      <c r="D30" s="293"/>
      <c r="E30" s="294"/>
      <c r="F30" s="280"/>
      <c r="G30" s="281"/>
      <c r="H30" s="279"/>
      <c r="I30" s="279"/>
      <c r="J30" s="279"/>
      <c r="K30" s="282"/>
      <c r="L30" s="283"/>
      <c r="M30" s="284"/>
      <c r="N30" s="279"/>
      <c r="O30" s="279"/>
      <c r="P30" s="282"/>
      <c r="Q30" s="283"/>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I10:K10 L10:Q10 D10:H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4" zoomScaleNormal="55" workbookViewId="0">
      <pane xSplit="5" ySplit="4" topLeftCell="F5" activePane="bottomRight" state="frozen"/>
      <selection pane="topRight"/>
      <selection pane="bottomLeft"/>
      <selection pane="bottomRight"/>
    </sheetView>
  </sheetViews>
  <sheetFormatPr defaultColWidth="9" defaultRowHeight="22"/>
  <cols>
    <col min="1" max="1" width="2.6328125" style="75" customWidth="1"/>
    <col min="2" max="4" width="3.90625" style="75" customWidth="1"/>
    <col min="5" max="5" width="80.36328125" style="75" customWidth="1"/>
    <col min="6" max="15" width="18.08984375" style="75" customWidth="1"/>
    <col min="16" max="16" width="4.36328125" style="75" customWidth="1"/>
    <col min="17" max="20" width="9" style="75" hidden="1" customWidth="1"/>
    <col min="21" max="21" width="9" style="75"/>
    <col min="22" max="23" width="18.08984375" style="75" bestFit="1" customWidth="1"/>
    <col min="24" max="16384" width="9" style="75"/>
  </cols>
  <sheetData>
    <row r="1" spans="2:15" s="72" customFormat="1" ht="23.25" customHeight="1">
      <c r="B1" s="73" t="s">
        <v>119</v>
      </c>
      <c r="C1" s="73"/>
      <c r="D1" s="73"/>
      <c r="E1" s="73"/>
      <c r="F1" s="73"/>
      <c r="G1" s="73"/>
      <c r="H1" s="126"/>
      <c r="I1" s="126"/>
      <c r="J1" s="126"/>
      <c r="K1" s="126"/>
      <c r="L1" s="126"/>
      <c r="M1" s="126"/>
      <c r="N1" s="126"/>
      <c r="O1" s="74"/>
    </row>
    <row r="2" spans="2:15" ht="30.75" customHeight="1" thickBot="1">
      <c r="B2" s="86" t="s">
        <v>115</v>
      </c>
      <c r="C2" s="80"/>
      <c r="D2" s="80"/>
      <c r="E2" s="80"/>
      <c r="F2" s="266" t="str">
        <f>_EPRCS_VU_3e587f76_cec5_4f03_8245_1ec07eb9a444</f>
        <v>Q4</v>
      </c>
      <c r="G2" s="80"/>
      <c r="H2" s="80"/>
      <c r="I2" s="80"/>
      <c r="J2" s="80"/>
      <c r="K2" s="80"/>
      <c r="L2" s="80"/>
      <c r="M2" s="80"/>
      <c r="N2" s="80"/>
      <c r="O2" s="80" t="s">
        <v>189</v>
      </c>
    </row>
    <row r="3" spans="2:15" ht="24.75" customHeight="1">
      <c r="B3" s="394"/>
      <c r="C3" s="395"/>
      <c r="D3" s="395"/>
      <c r="E3" s="395"/>
      <c r="F3" s="84"/>
      <c r="G3" s="76"/>
      <c r="H3" s="82">
        <v>45047</v>
      </c>
      <c r="I3" s="76"/>
      <c r="J3" s="77"/>
      <c r="K3" s="84"/>
      <c r="L3" s="76"/>
      <c r="M3" s="82">
        <v>44682</v>
      </c>
      <c r="N3" s="76"/>
      <c r="O3" s="77"/>
    </row>
    <row r="4" spans="2:15" ht="24.75" customHeight="1" thickBot="1">
      <c r="B4" s="396"/>
      <c r="C4" s="397"/>
      <c r="D4" s="397"/>
      <c r="E4" s="397"/>
      <c r="F4" s="85" t="s">
        <v>61</v>
      </c>
      <c r="G4" s="78" t="s">
        <v>62</v>
      </c>
      <c r="H4" s="130" t="s">
        <v>63</v>
      </c>
      <c r="I4" s="114" t="s">
        <v>64</v>
      </c>
      <c r="J4" s="83" t="s">
        <v>65</v>
      </c>
      <c r="K4" s="85" t="s">
        <v>61</v>
      </c>
      <c r="L4" s="78" t="s">
        <v>62</v>
      </c>
      <c r="M4" s="130" t="s">
        <v>63</v>
      </c>
      <c r="N4" s="114" t="s">
        <v>64</v>
      </c>
      <c r="O4" s="83" t="s">
        <v>65</v>
      </c>
    </row>
    <row r="5" spans="2:15" ht="26.25" customHeight="1">
      <c r="B5" s="79"/>
      <c r="C5" s="406" t="s">
        <v>126</v>
      </c>
      <c r="D5" s="399"/>
      <c r="E5" s="399"/>
      <c r="F5" s="87">
        <v>6883</v>
      </c>
      <c r="G5" s="88">
        <v>12580</v>
      </c>
      <c r="H5" s="89">
        <v>11475</v>
      </c>
      <c r="I5" s="254">
        <v>16936</v>
      </c>
      <c r="J5" s="181">
        <v>47876</v>
      </c>
      <c r="K5" s="87">
        <v>7964</v>
      </c>
      <c r="L5" s="88">
        <v>10061</v>
      </c>
      <c r="M5" s="89">
        <v>9864</v>
      </c>
      <c r="N5" s="254">
        <v>17086</v>
      </c>
      <c r="O5" s="181">
        <v>44975</v>
      </c>
    </row>
    <row r="6" spans="2:15" ht="26.25" customHeight="1">
      <c r="B6" s="79"/>
      <c r="C6" s="407"/>
      <c r="D6" s="401"/>
      <c r="E6" s="401"/>
      <c r="F6" s="92" t="s">
        <v>267</v>
      </c>
      <c r="G6" s="93" t="s">
        <v>268</v>
      </c>
      <c r="H6" s="95" t="s">
        <v>269</v>
      </c>
      <c r="I6" s="94" t="s">
        <v>206</v>
      </c>
      <c r="J6" s="96" t="s">
        <v>270</v>
      </c>
      <c r="K6" s="92" t="s">
        <v>221</v>
      </c>
      <c r="L6" s="93" t="s">
        <v>222</v>
      </c>
      <c r="M6" s="95" t="s">
        <v>210</v>
      </c>
      <c r="N6" s="94" t="s">
        <v>223</v>
      </c>
      <c r="O6" s="96" t="s">
        <v>212</v>
      </c>
    </row>
    <row r="7" spans="2:15" ht="26.25" customHeight="1">
      <c r="B7" s="79"/>
      <c r="C7" s="406" t="s">
        <v>127</v>
      </c>
      <c r="D7" s="399"/>
      <c r="E7" s="399"/>
      <c r="F7" s="87">
        <v>35497</v>
      </c>
      <c r="G7" s="88">
        <v>34366</v>
      </c>
      <c r="H7" s="89">
        <v>35236</v>
      </c>
      <c r="I7" s="254">
        <v>36874</v>
      </c>
      <c r="J7" s="181">
        <v>141975</v>
      </c>
      <c r="K7" s="87">
        <v>33620</v>
      </c>
      <c r="L7" s="88">
        <v>32581</v>
      </c>
      <c r="M7" s="89">
        <v>32847</v>
      </c>
      <c r="N7" s="254">
        <v>33586</v>
      </c>
      <c r="O7" s="181">
        <v>132636</v>
      </c>
    </row>
    <row r="8" spans="2:15" ht="26.25" customHeight="1">
      <c r="B8" s="79"/>
      <c r="C8" s="407"/>
      <c r="D8" s="401"/>
      <c r="E8" s="401"/>
      <c r="F8" s="92" t="s">
        <v>271</v>
      </c>
      <c r="G8" s="93" t="s">
        <v>272</v>
      </c>
      <c r="H8" s="95" t="s">
        <v>273</v>
      </c>
      <c r="I8" s="94" t="s">
        <v>207</v>
      </c>
      <c r="J8" s="96" t="s">
        <v>274</v>
      </c>
      <c r="K8" s="92" t="s">
        <v>224</v>
      </c>
      <c r="L8" s="93" t="s">
        <v>225</v>
      </c>
      <c r="M8" s="95" t="s">
        <v>226</v>
      </c>
      <c r="N8" s="94" t="s">
        <v>227</v>
      </c>
      <c r="O8" s="96" t="s">
        <v>209</v>
      </c>
    </row>
    <row r="9" spans="2:15" ht="26.25" customHeight="1">
      <c r="B9" s="398" t="s">
        <v>128</v>
      </c>
      <c r="C9" s="399"/>
      <c r="D9" s="399"/>
      <c r="E9" s="399"/>
      <c r="F9" s="87">
        <v>42381</v>
      </c>
      <c r="G9" s="91">
        <v>46947</v>
      </c>
      <c r="H9" s="80">
        <v>46711</v>
      </c>
      <c r="I9" s="104">
        <v>53811</v>
      </c>
      <c r="J9" s="181">
        <v>189851</v>
      </c>
      <c r="K9" s="87">
        <v>41584</v>
      </c>
      <c r="L9" s="91">
        <v>42642</v>
      </c>
      <c r="M9" s="80">
        <v>42711</v>
      </c>
      <c r="N9" s="104">
        <v>50673</v>
      </c>
      <c r="O9" s="90">
        <v>177612</v>
      </c>
    </row>
    <row r="10" spans="2:15" ht="26.25" customHeight="1">
      <c r="B10" s="400"/>
      <c r="C10" s="401"/>
      <c r="D10" s="401"/>
      <c r="E10" s="401"/>
      <c r="F10" s="102" t="s">
        <v>275</v>
      </c>
      <c r="G10" s="95" t="s">
        <v>276</v>
      </c>
      <c r="H10" s="131" t="s">
        <v>277</v>
      </c>
      <c r="I10" s="94" t="s">
        <v>278</v>
      </c>
      <c r="J10" s="96" t="s">
        <v>279</v>
      </c>
      <c r="K10" s="102" t="s">
        <v>228</v>
      </c>
      <c r="L10" s="95" t="s">
        <v>213</v>
      </c>
      <c r="M10" s="131" t="s">
        <v>229</v>
      </c>
      <c r="N10" s="94" t="s">
        <v>230</v>
      </c>
      <c r="O10" s="96" t="s">
        <v>231</v>
      </c>
    </row>
    <row r="11" spans="2:15" ht="26.25" customHeight="1">
      <c r="B11" s="398" t="s">
        <v>111</v>
      </c>
      <c r="C11" s="399"/>
      <c r="D11" s="399"/>
      <c r="E11" s="399"/>
      <c r="F11" s="87">
        <v>3179</v>
      </c>
      <c r="G11" s="88">
        <v>4278</v>
      </c>
      <c r="H11" s="88">
        <v>3816</v>
      </c>
      <c r="I11" s="254">
        <v>4965</v>
      </c>
      <c r="J11" s="181">
        <v>16240</v>
      </c>
      <c r="K11" s="87">
        <v>3537</v>
      </c>
      <c r="L11" s="88">
        <v>3563</v>
      </c>
      <c r="M11" s="88">
        <v>3521</v>
      </c>
      <c r="N11" s="254">
        <v>4807</v>
      </c>
      <c r="O11" s="90">
        <v>15429</v>
      </c>
    </row>
    <row r="12" spans="2:15" ht="26.25" customHeight="1">
      <c r="B12" s="400"/>
      <c r="C12" s="401"/>
      <c r="D12" s="401"/>
      <c r="E12" s="401"/>
      <c r="F12" s="92" t="s">
        <v>280</v>
      </c>
      <c r="G12" s="93" t="s">
        <v>281</v>
      </c>
      <c r="H12" s="93" t="s">
        <v>282</v>
      </c>
      <c r="I12" s="94" t="s">
        <v>195</v>
      </c>
      <c r="J12" s="96" t="s">
        <v>283</v>
      </c>
      <c r="K12" s="92" t="s">
        <v>232</v>
      </c>
      <c r="L12" s="93" t="s">
        <v>208</v>
      </c>
      <c r="M12" s="93" t="s">
        <v>233</v>
      </c>
      <c r="N12" s="94" t="s">
        <v>234</v>
      </c>
      <c r="O12" s="96" t="s">
        <v>235</v>
      </c>
    </row>
    <row r="13" spans="2:15" ht="26.25" customHeight="1">
      <c r="B13" s="402" t="s">
        <v>122</v>
      </c>
      <c r="C13" s="403"/>
      <c r="D13" s="403"/>
      <c r="E13" s="403"/>
      <c r="F13" s="87">
        <v>5457</v>
      </c>
      <c r="G13" s="88">
        <v>5552</v>
      </c>
      <c r="H13" s="88">
        <v>4901</v>
      </c>
      <c r="I13" s="254">
        <v>4910</v>
      </c>
      <c r="J13" s="181">
        <v>20822</v>
      </c>
      <c r="K13" s="87">
        <v>5266</v>
      </c>
      <c r="L13" s="88">
        <v>5490</v>
      </c>
      <c r="M13" s="88">
        <v>5189</v>
      </c>
      <c r="N13" s="254">
        <v>5703</v>
      </c>
      <c r="O13" s="90">
        <v>21649</v>
      </c>
    </row>
    <row r="14" spans="2:15" ht="26.25" customHeight="1">
      <c r="B14" s="400"/>
      <c r="C14" s="401"/>
      <c r="D14" s="401"/>
      <c r="E14" s="401"/>
      <c r="F14" s="92" t="s">
        <v>284</v>
      </c>
      <c r="G14" s="93" t="s">
        <v>285</v>
      </c>
      <c r="H14" s="93" t="s">
        <v>286</v>
      </c>
      <c r="I14" s="94" t="s">
        <v>208</v>
      </c>
      <c r="J14" s="96" t="s">
        <v>287</v>
      </c>
      <c r="K14" s="92" t="s">
        <v>211</v>
      </c>
      <c r="L14" s="93" t="s">
        <v>236</v>
      </c>
      <c r="M14" s="93" t="s">
        <v>237</v>
      </c>
      <c r="N14" s="94" t="s">
        <v>226</v>
      </c>
      <c r="O14" s="96" t="s">
        <v>211</v>
      </c>
    </row>
    <row r="15" spans="2:15" ht="26.25" customHeight="1">
      <c r="B15" s="402" t="s">
        <v>114</v>
      </c>
      <c r="C15" s="403"/>
      <c r="D15" s="403"/>
      <c r="E15" s="403"/>
      <c r="F15" s="87">
        <v>51018</v>
      </c>
      <c r="G15" s="88">
        <v>56777</v>
      </c>
      <c r="H15" s="88">
        <v>55430</v>
      </c>
      <c r="I15" s="254">
        <v>63688</v>
      </c>
      <c r="J15" s="181">
        <v>226914</v>
      </c>
      <c r="K15" s="87">
        <v>50388</v>
      </c>
      <c r="L15" s="88">
        <v>51696</v>
      </c>
      <c r="M15" s="88">
        <v>51421</v>
      </c>
      <c r="N15" s="254">
        <v>61184</v>
      </c>
      <c r="O15" s="181">
        <v>214691</v>
      </c>
    </row>
    <row r="16" spans="2:15" ht="26.25" customHeight="1" thickBot="1">
      <c r="B16" s="404"/>
      <c r="C16" s="405"/>
      <c r="D16" s="405"/>
      <c r="E16" s="405"/>
      <c r="F16" s="98" t="s">
        <v>288</v>
      </c>
      <c r="G16" s="99" t="s">
        <v>207</v>
      </c>
      <c r="H16" s="99" t="s">
        <v>209</v>
      </c>
      <c r="I16" s="111" t="s">
        <v>210</v>
      </c>
      <c r="J16" s="101" t="s">
        <v>289</v>
      </c>
      <c r="K16" s="98" t="s">
        <v>238</v>
      </c>
      <c r="L16" s="99" t="s">
        <v>239</v>
      </c>
      <c r="M16" s="99" t="s">
        <v>240</v>
      </c>
      <c r="N16" s="111" t="s">
        <v>240</v>
      </c>
      <c r="O16" s="101" t="s">
        <v>196</v>
      </c>
    </row>
    <row r="17" spans="1:15" ht="42" customHeight="1" thickBot="1">
      <c r="B17" s="86" t="s">
        <v>116</v>
      </c>
    </row>
    <row r="18" spans="1:15" ht="26.25" customHeight="1">
      <c r="B18" s="394"/>
      <c r="C18" s="395"/>
      <c r="D18" s="395"/>
      <c r="E18" s="395"/>
      <c r="F18" s="84"/>
      <c r="G18" s="76"/>
      <c r="H18" s="82">
        <v>45047</v>
      </c>
      <c r="I18" s="76"/>
      <c r="J18" s="77"/>
      <c r="K18" s="127"/>
      <c r="L18" s="76"/>
      <c r="M18" s="82">
        <v>44682</v>
      </c>
      <c r="N18" s="76"/>
      <c r="O18" s="77"/>
    </row>
    <row r="19" spans="1:15" ht="26.25" customHeight="1" thickBot="1">
      <c r="B19" s="396"/>
      <c r="C19" s="397"/>
      <c r="D19" s="397"/>
      <c r="E19" s="397"/>
      <c r="F19" s="85" t="s">
        <v>61</v>
      </c>
      <c r="G19" s="78" t="s">
        <v>62</v>
      </c>
      <c r="H19" s="130" t="s">
        <v>63</v>
      </c>
      <c r="I19" s="114" t="s">
        <v>64</v>
      </c>
      <c r="J19" s="83" t="s">
        <v>65</v>
      </c>
      <c r="K19" s="130" t="s">
        <v>61</v>
      </c>
      <c r="L19" s="78" t="s">
        <v>62</v>
      </c>
      <c r="M19" s="130" t="s">
        <v>63</v>
      </c>
      <c r="N19" s="114" t="s">
        <v>64</v>
      </c>
      <c r="O19" s="83" t="s">
        <v>65</v>
      </c>
    </row>
    <row r="20" spans="1:15" s="81" customFormat="1" ht="26.25" customHeight="1">
      <c r="B20" s="398" t="s">
        <v>128</v>
      </c>
      <c r="C20" s="399"/>
      <c r="D20" s="399"/>
      <c r="E20" s="399"/>
      <c r="F20" s="87">
        <v>16259</v>
      </c>
      <c r="G20" s="89">
        <v>18255</v>
      </c>
      <c r="H20" s="80">
        <v>17957</v>
      </c>
      <c r="I20" s="254">
        <v>21408</v>
      </c>
      <c r="J20" s="90">
        <v>73881</v>
      </c>
      <c r="K20" s="80">
        <v>16901</v>
      </c>
      <c r="L20" s="89">
        <v>16828</v>
      </c>
      <c r="M20" s="80">
        <v>17435</v>
      </c>
      <c r="N20" s="254">
        <v>21178</v>
      </c>
      <c r="O20" s="90">
        <v>72343</v>
      </c>
    </row>
    <row r="21" spans="1:15" s="81" customFormat="1" ht="26.25" customHeight="1">
      <c r="B21" s="400"/>
      <c r="C21" s="401"/>
      <c r="D21" s="401"/>
      <c r="E21" s="401"/>
      <c r="F21" s="92" t="s">
        <v>287</v>
      </c>
      <c r="G21" s="95" t="s">
        <v>290</v>
      </c>
      <c r="H21" s="131" t="s">
        <v>196</v>
      </c>
      <c r="I21" s="94" t="s">
        <v>285</v>
      </c>
      <c r="J21" s="96" t="s">
        <v>211</v>
      </c>
      <c r="K21" s="131" t="s">
        <v>241</v>
      </c>
      <c r="L21" s="95" t="s">
        <v>242</v>
      </c>
      <c r="M21" s="131" t="s">
        <v>226</v>
      </c>
      <c r="N21" s="94" t="s">
        <v>243</v>
      </c>
      <c r="O21" s="96" t="s">
        <v>244</v>
      </c>
    </row>
    <row r="22" spans="1:15" s="81" customFormat="1" ht="26.25" customHeight="1">
      <c r="B22" s="412" t="s">
        <v>111</v>
      </c>
      <c r="C22" s="413"/>
      <c r="D22" s="413"/>
      <c r="E22" s="413"/>
      <c r="F22" s="103">
        <v>132</v>
      </c>
      <c r="G22" s="91">
        <v>166</v>
      </c>
      <c r="H22" s="91">
        <v>132</v>
      </c>
      <c r="I22" s="104">
        <v>193</v>
      </c>
      <c r="J22" s="90">
        <v>625</v>
      </c>
      <c r="K22" s="261">
        <v>158</v>
      </c>
      <c r="L22" s="91">
        <v>158</v>
      </c>
      <c r="M22" s="91">
        <v>155</v>
      </c>
      <c r="N22" s="104">
        <v>214</v>
      </c>
      <c r="O22" s="105">
        <v>687</v>
      </c>
    </row>
    <row r="23" spans="1:15" s="81" customFormat="1" ht="26.25" customHeight="1">
      <c r="B23" s="414"/>
      <c r="C23" s="415"/>
      <c r="D23" s="415"/>
      <c r="E23" s="415"/>
      <c r="F23" s="102" t="s">
        <v>291</v>
      </c>
      <c r="G23" s="95" t="s">
        <v>292</v>
      </c>
      <c r="H23" s="95" t="s">
        <v>293</v>
      </c>
      <c r="I23" s="94" t="s">
        <v>294</v>
      </c>
      <c r="J23" s="106" t="s">
        <v>295</v>
      </c>
      <c r="K23" s="262" t="s">
        <v>245</v>
      </c>
      <c r="L23" s="95" t="s">
        <v>246</v>
      </c>
      <c r="M23" s="95" t="s">
        <v>247</v>
      </c>
      <c r="N23" s="94" t="s">
        <v>248</v>
      </c>
      <c r="O23" s="106" t="s">
        <v>239</v>
      </c>
    </row>
    <row r="24" spans="1:15" s="81" customFormat="1" ht="26.25" customHeight="1">
      <c r="B24" s="412" t="s">
        <v>112</v>
      </c>
      <c r="C24" s="413"/>
      <c r="D24" s="413"/>
      <c r="E24" s="413"/>
      <c r="F24" s="103">
        <v>1108</v>
      </c>
      <c r="G24" s="91">
        <v>1244</v>
      </c>
      <c r="H24" s="91">
        <v>954</v>
      </c>
      <c r="I24" s="104">
        <v>1450</v>
      </c>
      <c r="J24" s="90">
        <v>4757</v>
      </c>
      <c r="K24" s="261">
        <v>1057</v>
      </c>
      <c r="L24" s="91">
        <v>1399</v>
      </c>
      <c r="M24" s="91">
        <v>1027</v>
      </c>
      <c r="N24" s="104">
        <v>1639</v>
      </c>
      <c r="O24" s="105">
        <v>5123</v>
      </c>
    </row>
    <row r="25" spans="1:15" s="81" customFormat="1" ht="26.25" customHeight="1">
      <c r="B25" s="414"/>
      <c r="C25" s="415"/>
      <c r="D25" s="415"/>
      <c r="E25" s="415"/>
      <c r="F25" s="102" t="s">
        <v>292</v>
      </c>
      <c r="G25" s="95" t="s">
        <v>296</v>
      </c>
      <c r="H25" s="95" t="s">
        <v>297</v>
      </c>
      <c r="I25" s="94" t="s">
        <v>298</v>
      </c>
      <c r="J25" s="106" t="s">
        <v>299</v>
      </c>
      <c r="K25" s="262" t="s">
        <v>249</v>
      </c>
      <c r="L25" s="95" t="s">
        <v>206</v>
      </c>
      <c r="M25" s="95" t="s">
        <v>250</v>
      </c>
      <c r="N25" s="94" t="s">
        <v>251</v>
      </c>
      <c r="O25" s="106" t="s">
        <v>252</v>
      </c>
    </row>
    <row r="26" spans="1:15" ht="26.25" customHeight="1">
      <c r="B26" s="402" t="s">
        <v>121</v>
      </c>
      <c r="C26" s="403"/>
      <c r="D26" s="403"/>
      <c r="E26" s="403"/>
      <c r="F26" s="258">
        <v>-1355</v>
      </c>
      <c r="G26" s="119">
        <v>-1105</v>
      </c>
      <c r="H26" s="119">
        <v>-1141</v>
      </c>
      <c r="I26" s="255">
        <v>-1266</v>
      </c>
      <c r="J26" s="212">
        <v>-4868</v>
      </c>
      <c r="K26" s="263">
        <v>-1170</v>
      </c>
      <c r="L26" s="119">
        <v>-1253</v>
      </c>
      <c r="M26" s="119">
        <v>-1140</v>
      </c>
      <c r="N26" s="255">
        <v>-1376</v>
      </c>
      <c r="O26" s="120">
        <v>-4940</v>
      </c>
    </row>
    <row r="27" spans="1:15" ht="26.25" customHeight="1">
      <c r="B27" s="400"/>
      <c r="C27" s="401"/>
      <c r="D27" s="401"/>
      <c r="E27" s="401"/>
      <c r="F27" s="107" t="s">
        <v>300</v>
      </c>
      <c r="G27" s="97" t="s">
        <v>301</v>
      </c>
      <c r="H27" s="97" t="s">
        <v>302</v>
      </c>
      <c r="I27" s="108" t="s">
        <v>303</v>
      </c>
      <c r="J27" s="109" t="s">
        <v>304</v>
      </c>
      <c r="K27" s="264" t="s">
        <v>253</v>
      </c>
      <c r="L27" s="97" t="s">
        <v>254</v>
      </c>
      <c r="M27" s="97" t="s">
        <v>255</v>
      </c>
      <c r="N27" s="108" t="s">
        <v>256</v>
      </c>
      <c r="O27" s="109" t="s">
        <v>207</v>
      </c>
    </row>
    <row r="28" spans="1:15" ht="26.25" customHeight="1">
      <c r="B28" s="402" t="s">
        <v>113</v>
      </c>
      <c r="C28" s="403"/>
      <c r="D28" s="403"/>
      <c r="E28" s="403"/>
      <c r="F28" s="103">
        <v>16145</v>
      </c>
      <c r="G28" s="91">
        <v>18561</v>
      </c>
      <c r="H28" s="91">
        <v>17903</v>
      </c>
      <c r="I28" s="104">
        <v>21785</v>
      </c>
      <c r="J28" s="105">
        <v>74396</v>
      </c>
      <c r="K28" s="261">
        <v>16945</v>
      </c>
      <c r="L28" s="91">
        <v>17133</v>
      </c>
      <c r="M28" s="91">
        <v>17477</v>
      </c>
      <c r="N28" s="104">
        <v>21656</v>
      </c>
      <c r="O28" s="105">
        <v>73213</v>
      </c>
    </row>
    <row r="29" spans="1:15" s="81" customFormat="1" ht="26.25" customHeight="1" thickBot="1">
      <c r="B29" s="404"/>
      <c r="C29" s="405"/>
      <c r="D29" s="405"/>
      <c r="E29" s="405"/>
      <c r="F29" s="110" t="s">
        <v>212</v>
      </c>
      <c r="G29" s="100" t="s">
        <v>305</v>
      </c>
      <c r="H29" s="100" t="s">
        <v>306</v>
      </c>
      <c r="I29" s="111" t="s">
        <v>307</v>
      </c>
      <c r="J29" s="112" t="s">
        <v>308</v>
      </c>
      <c r="K29" s="265" t="s">
        <v>257</v>
      </c>
      <c r="L29" s="100" t="s">
        <v>258</v>
      </c>
      <c r="M29" s="100" t="s">
        <v>259</v>
      </c>
      <c r="N29" s="111" t="s">
        <v>260</v>
      </c>
      <c r="O29" s="112" t="s">
        <v>195</v>
      </c>
    </row>
    <row r="30" spans="1:15" ht="50.25" customHeight="1" thickBot="1">
      <c r="A30" s="113"/>
      <c r="B30" s="115" t="s">
        <v>118</v>
      </c>
      <c r="C30" s="113"/>
      <c r="D30" s="113"/>
      <c r="E30" s="113"/>
    </row>
    <row r="31" spans="1:15" ht="28.5" customHeight="1">
      <c r="A31" s="113"/>
      <c r="B31" s="408"/>
      <c r="C31" s="409"/>
      <c r="D31" s="409"/>
      <c r="E31" s="409"/>
      <c r="F31" s="84"/>
      <c r="G31" s="127"/>
      <c r="H31" s="82">
        <v>45047</v>
      </c>
      <c r="I31" s="127"/>
      <c r="J31" s="77"/>
      <c r="K31" s="84"/>
      <c r="L31" s="127"/>
      <c r="M31" s="82">
        <v>44682</v>
      </c>
      <c r="N31" s="127"/>
      <c r="O31" s="77"/>
    </row>
    <row r="32" spans="1:15" ht="28.5" customHeight="1" thickBot="1">
      <c r="A32" s="113"/>
      <c r="B32" s="410"/>
      <c r="C32" s="411"/>
      <c r="D32" s="411"/>
      <c r="E32" s="411"/>
      <c r="F32" s="85" t="s">
        <v>61</v>
      </c>
      <c r="G32" s="78" t="s">
        <v>62</v>
      </c>
      <c r="H32" s="130" t="s">
        <v>63</v>
      </c>
      <c r="I32" s="114" t="s">
        <v>64</v>
      </c>
      <c r="J32" s="83" t="s">
        <v>65</v>
      </c>
      <c r="K32" s="85" t="s">
        <v>61</v>
      </c>
      <c r="L32" s="78" t="s">
        <v>62</v>
      </c>
      <c r="M32" s="130" t="s">
        <v>63</v>
      </c>
      <c r="N32" s="114" t="s">
        <v>64</v>
      </c>
      <c r="O32" s="83" t="s">
        <v>65</v>
      </c>
    </row>
    <row r="33" spans="1:15" ht="33.75" customHeight="1">
      <c r="A33" s="113"/>
      <c r="B33" s="118" t="s">
        <v>117</v>
      </c>
      <c r="C33" s="116"/>
      <c r="D33" s="116"/>
      <c r="E33" s="177"/>
      <c r="F33" s="259">
        <v>18270</v>
      </c>
      <c r="G33" s="117">
        <v>20131</v>
      </c>
      <c r="H33" s="117">
        <v>20382</v>
      </c>
      <c r="I33" s="256">
        <v>23255</v>
      </c>
      <c r="J33" s="179">
        <v>82040</v>
      </c>
      <c r="K33" s="259">
        <v>17359</v>
      </c>
      <c r="L33" s="117">
        <v>17884</v>
      </c>
      <c r="M33" s="117">
        <v>18163</v>
      </c>
      <c r="N33" s="256">
        <v>21282</v>
      </c>
      <c r="O33" s="179">
        <v>74690</v>
      </c>
    </row>
    <row r="34" spans="1:15" ht="33.75" customHeight="1">
      <c r="A34" s="113"/>
      <c r="B34" s="118" t="s">
        <v>87</v>
      </c>
      <c r="C34" s="116"/>
      <c r="D34" s="116"/>
      <c r="E34" s="177"/>
      <c r="F34" s="259">
        <v>2594</v>
      </c>
      <c r="G34" s="117">
        <v>3587</v>
      </c>
      <c r="H34" s="117">
        <v>3227</v>
      </c>
      <c r="I34" s="256">
        <v>4346</v>
      </c>
      <c r="J34" s="179">
        <v>13756</v>
      </c>
      <c r="K34" s="259">
        <v>2930</v>
      </c>
      <c r="L34" s="117">
        <v>2930</v>
      </c>
      <c r="M34" s="117">
        <v>2895</v>
      </c>
      <c r="N34" s="256">
        <v>4079</v>
      </c>
      <c r="O34" s="179">
        <v>12837</v>
      </c>
    </row>
    <row r="35" spans="1:15" ht="33.75" customHeight="1">
      <c r="A35" s="113"/>
      <c r="B35" s="118" t="s">
        <v>173</v>
      </c>
      <c r="C35" s="116"/>
      <c r="D35" s="116"/>
      <c r="E35" s="177"/>
      <c r="F35" s="259">
        <v>7965</v>
      </c>
      <c r="G35" s="117">
        <v>8342</v>
      </c>
      <c r="H35" s="117">
        <v>7937</v>
      </c>
      <c r="I35" s="256">
        <v>8843</v>
      </c>
      <c r="J35" s="179">
        <v>33089</v>
      </c>
      <c r="K35" s="259">
        <v>7768</v>
      </c>
      <c r="L35" s="117">
        <v>7647</v>
      </c>
      <c r="M35" s="117">
        <v>7734</v>
      </c>
      <c r="N35" s="256">
        <v>8604</v>
      </c>
      <c r="O35" s="179">
        <v>31755</v>
      </c>
    </row>
    <row r="36" spans="1:15" ht="33.75" customHeight="1">
      <c r="A36" s="113"/>
      <c r="B36" s="118" t="s">
        <v>170</v>
      </c>
      <c r="C36" s="116"/>
      <c r="D36" s="116"/>
      <c r="E36" s="177"/>
      <c r="F36" s="259">
        <v>4229</v>
      </c>
      <c r="G36" s="117">
        <v>4378</v>
      </c>
      <c r="H36" s="117">
        <v>4173</v>
      </c>
      <c r="I36" s="256">
        <v>3669</v>
      </c>
      <c r="J36" s="179">
        <v>16451</v>
      </c>
      <c r="K36" s="259">
        <v>3503</v>
      </c>
      <c r="L36" s="117">
        <v>4160</v>
      </c>
      <c r="M36" s="117">
        <v>3276</v>
      </c>
      <c r="N36" s="256">
        <v>3642</v>
      </c>
      <c r="O36" s="179">
        <v>14583</v>
      </c>
    </row>
    <row r="37" spans="1:15" ht="33.75" customHeight="1">
      <c r="A37" s="113"/>
      <c r="B37" s="118" t="s">
        <v>171</v>
      </c>
      <c r="C37" s="116"/>
      <c r="D37" s="116"/>
      <c r="E37" s="177"/>
      <c r="F37" s="259">
        <v>126</v>
      </c>
      <c r="G37" s="117">
        <v>102</v>
      </c>
      <c r="H37" s="117">
        <v>40</v>
      </c>
      <c r="I37" s="256">
        <v>162</v>
      </c>
      <c r="J37" s="179">
        <v>432</v>
      </c>
      <c r="K37" s="259">
        <v>100</v>
      </c>
      <c r="L37" s="117">
        <v>171</v>
      </c>
      <c r="M37" s="117">
        <v>127</v>
      </c>
      <c r="N37" s="256">
        <v>137</v>
      </c>
      <c r="O37" s="179">
        <v>536</v>
      </c>
    </row>
    <row r="38" spans="1:15" ht="33.75" customHeight="1">
      <c r="A38" s="113"/>
      <c r="B38" s="118" t="s">
        <v>97</v>
      </c>
      <c r="C38" s="116"/>
      <c r="D38" s="116"/>
      <c r="E38" s="177"/>
      <c r="F38" s="259">
        <v>692</v>
      </c>
      <c r="G38" s="117">
        <v>623</v>
      </c>
      <c r="H38" s="117">
        <v>803</v>
      </c>
      <c r="I38" s="256">
        <v>569</v>
      </c>
      <c r="J38" s="179">
        <v>2689</v>
      </c>
      <c r="K38" s="259">
        <v>847</v>
      </c>
      <c r="L38" s="117">
        <v>782</v>
      </c>
      <c r="M38" s="117">
        <v>854</v>
      </c>
      <c r="N38" s="256">
        <v>706</v>
      </c>
      <c r="O38" s="179">
        <v>3190</v>
      </c>
    </row>
    <row r="39" spans="1:15" ht="33.75" customHeight="1">
      <c r="A39" s="113"/>
      <c r="B39" s="118" t="s">
        <v>172</v>
      </c>
      <c r="C39" s="116"/>
      <c r="D39" s="116"/>
      <c r="E39" s="177"/>
      <c r="F39" s="259">
        <v>993</v>
      </c>
      <c r="G39" s="117">
        <v>1049</v>
      </c>
      <c r="H39" s="117">
        <v>961</v>
      </c>
      <c r="I39" s="256">
        <v>1054</v>
      </c>
      <c r="J39" s="179">
        <v>4059</v>
      </c>
      <c r="K39" s="259">
        <v>931</v>
      </c>
      <c r="L39" s="117">
        <v>984</v>
      </c>
      <c r="M39" s="117">
        <v>891</v>
      </c>
      <c r="N39" s="256">
        <v>1074</v>
      </c>
      <c r="O39" s="179">
        <v>3883</v>
      </c>
    </row>
    <row r="40" spans="1:15" ht="33.75" customHeight="1" thickBot="1">
      <c r="A40" s="113"/>
      <c r="B40" s="121" t="s">
        <v>60</v>
      </c>
      <c r="C40" s="122"/>
      <c r="D40" s="122"/>
      <c r="E40" s="178"/>
      <c r="F40" s="260">
        <v>34873</v>
      </c>
      <c r="G40" s="123">
        <v>38216</v>
      </c>
      <c r="H40" s="123">
        <v>37526</v>
      </c>
      <c r="I40" s="257">
        <v>41902</v>
      </c>
      <c r="J40" s="180">
        <v>152518</v>
      </c>
      <c r="K40" s="260">
        <v>33442</v>
      </c>
      <c r="L40" s="123">
        <v>34563</v>
      </c>
      <c r="M40" s="123">
        <v>33944</v>
      </c>
      <c r="N40" s="257">
        <v>39527</v>
      </c>
      <c r="O40" s="180">
        <v>141477</v>
      </c>
    </row>
    <row r="41" spans="1:15">
      <c r="B41" s="70" t="s">
        <v>96</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K10:O10 K12:O12 K14:O14 K16:O16 K21:O21 K23:O23 K25:O25 K27:O27 K29:O29 K6:O6 K8:O8 F16:J16 F14:J14 F12:J12 F6:J6 F8:J8 F10:J10 F21:J21 F23:J23 F25:J25 F27:J27 F29:J2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0"/>
  <sheetViews>
    <sheetView showGridLines="0" view="pageBreakPreview" zoomScale="60" zoomScaleNormal="6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3" bestFit="1" customWidth="1"/>
    <col min="6" max="7" width="13.6328125" style="4" bestFit="1" customWidth="1"/>
    <col min="8" max="8" width="13.6328125" style="3" bestFit="1" customWidth="1"/>
    <col min="9" max="9" width="15.453125" style="239" customWidth="1"/>
    <col min="10" max="10" width="3.36328125" style="3" customWidth="1"/>
    <col min="11" max="11" width="2.90625" style="3" customWidth="1"/>
    <col min="12" max="12" width="2.453125" style="3" customWidth="1"/>
    <col min="13" max="13" width="42.36328125" style="3" customWidth="1"/>
    <col min="14" max="15" width="13.6328125" style="213" bestFit="1" customWidth="1"/>
    <col min="16" max="17" width="13.6328125" style="3" bestFit="1" customWidth="1"/>
    <col min="18" max="18" width="14.6328125" style="3" bestFit="1" customWidth="1"/>
    <col min="19" max="19" width="2.90625" style="3" customWidth="1"/>
    <col min="20" max="16384" width="9" style="3"/>
  </cols>
  <sheetData>
    <row r="1" spans="2:22" s="241" customFormat="1" ht="22.5">
      <c r="B1" s="2" t="s">
        <v>161</v>
      </c>
      <c r="C1" s="242"/>
      <c r="D1" s="242"/>
      <c r="E1" s="243"/>
      <c r="F1" s="243"/>
      <c r="G1" s="243"/>
      <c r="H1" s="244"/>
      <c r="I1" s="245"/>
      <c r="J1" s="244"/>
      <c r="K1" s="244"/>
      <c r="L1" s="244"/>
      <c r="M1" s="244"/>
      <c r="N1" s="244"/>
      <c r="O1" s="244"/>
      <c r="P1" s="244"/>
      <c r="Q1" s="244"/>
      <c r="R1" s="244"/>
      <c r="S1" s="4"/>
      <c r="T1" s="4"/>
      <c r="U1" s="4"/>
      <c r="V1" s="4"/>
    </row>
    <row r="2" spans="2:22" ht="20.25" customHeight="1">
      <c r="B2" s="342"/>
      <c r="C2" s="342"/>
      <c r="D2" s="342"/>
      <c r="E2" s="342"/>
      <c r="F2" s="342"/>
      <c r="G2" s="342"/>
      <c r="H2" s="342"/>
      <c r="I2" s="342"/>
      <c r="J2" s="342"/>
      <c r="K2" s="342"/>
      <c r="L2" s="342"/>
      <c r="M2" s="342"/>
      <c r="N2" s="342"/>
      <c r="O2" s="342"/>
      <c r="P2" s="343"/>
      <c r="Q2" s="344"/>
      <c r="R2" s="345" t="s">
        <v>190</v>
      </c>
    </row>
    <row r="3" spans="2:22" ht="23" thickBot="1">
      <c r="B3" s="214" t="s">
        <v>42</v>
      </c>
      <c r="C3" s="215"/>
      <c r="D3" s="216"/>
      <c r="E3" s="217"/>
      <c r="F3" s="218"/>
      <c r="G3" s="218"/>
      <c r="H3" s="219"/>
      <c r="I3" s="220"/>
      <c r="J3" s="221"/>
      <c r="K3" s="214" t="s">
        <v>43</v>
      </c>
      <c r="N3" s="222"/>
      <c r="O3" s="222"/>
      <c r="S3" s="221"/>
    </row>
    <row r="4" spans="2:22" s="224" customFormat="1" ht="23" thickBot="1">
      <c r="B4" s="416" t="s">
        <v>31</v>
      </c>
      <c r="C4" s="416"/>
      <c r="D4" s="416"/>
      <c r="E4" s="6" t="s">
        <v>141</v>
      </c>
      <c r="F4" s="6" t="s">
        <v>202</v>
      </c>
      <c r="G4" s="6" t="s">
        <v>203</v>
      </c>
      <c r="H4" s="383" t="s">
        <v>204</v>
      </c>
      <c r="I4" s="383" t="s">
        <v>216</v>
      </c>
      <c r="J4" s="223"/>
      <c r="K4" s="416" t="s">
        <v>31</v>
      </c>
      <c r="L4" s="416"/>
      <c r="M4" s="416"/>
      <c r="N4" s="6" t="s">
        <v>141</v>
      </c>
      <c r="O4" s="6" t="s">
        <v>202</v>
      </c>
      <c r="P4" s="6" t="s">
        <v>203</v>
      </c>
      <c r="Q4" s="383" t="s">
        <v>204</v>
      </c>
      <c r="R4" s="383" t="s">
        <v>216</v>
      </c>
      <c r="S4" s="223"/>
    </row>
    <row r="5" spans="2:22" ht="22.5">
      <c r="B5" s="3" t="s">
        <v>134</v>
      </c>
      <c r="E5" s="35">
        <v>93005</v>
      </c>
      <c r="F5" s="35">
        <v>249832</v>
      </c>
      <c r="G5" s="35">
        <v>81038</v>
      </c>
      <c r="H5" s="35">
        <v>84800</v>
      </c>
      <c r="I5" s="35">
        <v>130831</v>
      </c>
      <c r="J5" s="221"/>
      <c r="K5" s="3" t="s">
        <v>136</v>
      </c>
      <c r="N5" s="26">
        <v>109222</v>
      </c>
      <c r="O5" s="26">
        <v>102768</v>
      </c>
      <c r="P5" s="26">
        <v>113999</v>
      </c>
      <c r="Q5" s="26">
        <v>111513</v>
      </c>
      <c r="R5" s="26">
        <v>125161</v>
      </c>
      <c r="S5" s="221"/>
    </row>
    <row r="6" spans="2:22" ht="22.5">
      <c r="B6" s="3" t="s">
        <v>135</v>
      </c>
      <c r="E6" s="35"/>
      <c r="F6" s="35"/>
      <c r="G6" s="35"/>
      <c r="H6" s="35"/>
      <c r="I6" s="35"/>
      <c r="J6" s="221"/>
      <c r="K6" s="3" t="s">
        <v>180</v>
      </c>
      <c r="N6" s="26"/>
      <c r="O6" s="26"/>
      <c r="P6" s="26"/>
      <c r="Q6" s="26"/>
      <c r="R6" s="26"/>
      <c r="S6" s="221"/>
    </row>
    <row r="7" spans="2:22" ht="22.5">
      <c r="C7" s="3" t="s">
        <v>44</v>
      </c>
      <c r="E7" s="35">
        <v>65505</v>
      </c>
      <c r="F7" s="35">
        <v>60091</v>
      </c>
      <c r="G7" s="35">
        <v>53964</v>
      </c>
      <c r="H7" s="35">
        <v>60142</v>
      </c>
      <c r="I7" s="35">
        <v>104531</v>
      </c>
      <c r="J7" s="221"/>
      <c r="L7" s="3" t="s">
        <v>2</v>
      </c>
      <c r="N7" s="26">
        <v>15910</v>
      </c>
      <c r="O7" s="26">
        <v>10501</v>
      </c>
      <c r="P7" s="26">
        <v>9379</v>
      </c>
      <c r="Q7" s="26">
        <v>8918</v>
      </c>
      <c r="R7" s="26">
        <v>10193</v>
      </c>
      <c r="S7" s="221"/>
    </row>
    <row r="8" spans="2:22" ht="22.5">
      <c r="C8" s="3" t="s">
        <v>175</v>
      </c>
      <c r="E8" s="35"/>
      <c r="F8" s="35"/>
      <c r="G8" s="35"/>
      <c r="H8" s="35"/>
      <c r="I8" s="35"/>
      <c r="J8" s="221"/>
      <c r="L8" s="3" t="s">
        <v>51</v>
      </c>
      <c r="N8" s="26"/>
      <c r="O8" s="26"/>
      <c r="P8" s="26"/>
      <c r="Q8" s="26"/>
      <c r="R8" s="26"/>
      <c r="S8" s="221"/>
    </row>
    <row r="9" spans="2:22" ht="22.5">
      <c r="C9" s="3" t="s">
        <v>45</v>
      </c>
      <c r="E9" s="384" t="s">
        <v>200</v>
      </c>
      <c r="F9" s="384" t="s">
        <v>200</v>
      </c>
      <c r="G9" s="384" t="s">
        <v>200</v>
      </c>
      <c r="H9" s="384" t="s">
        <v>200</v>
      </c>
      <c r="I9" s="384" t="s">
        <v>200</v>
      </c>
      <c r="J9" s="221"/>
      <c r="L9" s="3" t="s">
        <v>3</v>
      </c>
      <c r="N9" s="26">
        <v>5313</v>
      </c>
      <c r="O9" s="26">
        <v>4242</v>
      </c>
      <c r="P9" s="26">
        <v>3743</v>
      </c>
      <c r="Q9" s="26">
        <v>4672</v>
      </c>
      <c r="R9" s="26">
        <v>4818</v>
      </c>
      <c r="S9" s="221"/>
    </row>
    <row r="10" spans="2:22" ht="22.5">
      <c r="C10" s="3" t="s">
        <v>52</v>
      </c>
      <c r="E10" s="35"/>
      <c r="F10" s="35"/>
      <c r="G10" s="35"/>
      <c r="H10" s="35"/>
      <c r="I10" s="35"/>
      <c r="J10" s="221"/>
      <c r="L10" s="3" t="s">
        <v>53</v>
      </c>
      <c r="N10" s="26"/>
      <c r="O10" s="26"/>
      <c r="P10" s="26"/>
      <c r="Q10" s="26"/>
      <c r="R10" s="26"/>
      <c r="S10" s="221"/>
    </row>
    <row r="11" spans="2:22" ht="22.5">
      <c r="C11" s="3" t="s">
        <v>46</v>
      </c>
      <c r="E11" s="35">
        <v>20283</v>
      </c>
      <c r="F11" s="35">
        <v>26539</v>
      </c>
      <c r="G11" s="35">
        <v>18799</v>
      </c>
      <c r="H11" s="35">
        <v>20784</v>
      </c>
      <c r="I11" s="35">
        <v>21350</v>
      </c>
      <c r="J11" s="221"/>
      <c r="L11" s="3" t="s">
        <v>4</v>
      </c>
      <c r="N11" s="26">
        <v>10969</v>
      </c>
      <c r="O11" s="26">
        <v>11875</v>
      </c>
      <c r="P11" s="26">
        <v>13982</v>
      </c>
      <c r="Q11" s="26">
        <v>12313</v>
      </c>
      <c r="R11" s="26">
        <v>10659</v>
      </c>
      <c r="S11" s="221"/>
    </row>
    <row r="12" spans="2:22" ht="22.5">
      <c r="C12" s="3" t="s">
        <v>54</v>
      </c>
      <c r="E12" s="35"/>
      <c r="F12" s="35"/>
      <c r="G12" s="35"/>
      <c r="H12" s="35"/>
      <c r="I12" s="35"/>
      <c r="J12" s="221"/>
      <c r="L12" s="3" t="s">
        <v>55</v>
      </c>
      <c r="N12" s="26"/>
      <c r="O12" s="26"/>
      <c r="P12" s="26"/>
      <c r="Q12" s="26"/>
      <c r="R12" s="26"/>
      <c r="S12" s="221"/>
    </row>
    <row r="13" spans="2:22" ht="22.5">
      <c r="C13" s="3" t="s">
        <v>191</v>
      </c>
      <c r="E13" s="384" t="s">
        <v>200</v>
      </c>
      <c r="F13" s="384" t="s">
        <v>200</v>
      </c>
      <c r="G13" s="35">
        <v>3399</v>
      </c>
      <c r="H13" s="35">
        <v>62</v>
      </c>
      <c r="I13" s="35">
        <v>1534</v>
      </c>
      <c r="J13" s="215"/>
      <c r="L13" s="3" t="s">
        <v>5</v>
      </c>
      <c r="N13" s="384" t="s">
        <v>201</v>
      </c>
      <c r="O13" s="384" t="s">
        <v>201</v>
      </c>
      <c r="P13" s="384" t="s">
        <v>201</v>
      </c>
      <c r="Q13" s="384" t="s">
        <v>201</v>
      </c>
      <c r="R13" s="384" t="s">
        <v>201</v>
      </c>
      <c r="S13" s="221"/>
    </row>
    <row r="14" spans="2:22" ht="22.5">
      <c r="C14" s="3" t="s">
        <v>192</v>
      </c>
      <c r="E14" s="35"/>
      <c r="F14" s="35"/>
      <c r="G14" s="35"/>
      <c r="H14" s="35"/>
      <c r="I14" s="35"/>
      <c r="J14" s="221"/>
      <c r="L14" s="3" t="s">
        <v>18</v>
      </c>
      <c r="N14" s="26"/>
      <c r="O14" s="26"/>
      <c r="P14" s="26"/>
      <c r="Q14" s="26"/>
      <c r="R14" s="26"/>
      <c r="S14" s="221"/>
    </row>
    <row r="15" spans="2:22" ht="22.5">
      <c r="C15" s="3" t="s">
        <v>16</v>
      </c>
      <c r="E15" s="35">
        <v>208</v>
      </c>
      <c r="F15" s="35">
        <v>95</v>
      </c>
      <c r="G15" s="35">
        <v>109</v>
      </c>
      <c r="H15" s="35">
        <v>108</v>
      </c>
      <c r="I15" s="35">
        <v>44</v>
      </c>
      <c r="J15" s="221"/>
      <c r="K15" s="225"/>
      <c r="L15" s="225" t="s">
        <v>197</v>
      </c>
      <c r="N15" s="26">
        <v>70772</v>
      </c>
      <c r="O15" s="26">
        <v>67730</v>
      </c>
      <c r="P15" s="26">
        <v>80206</v>
      </c>
      <c r="Q15" s="26">
        <v>80047</v>
      </c>
      <c r="R15" s="26">
        <v>93088</v>
      </c>
      <c r="S15" s="221"/>
    </row>
    <row r="16" spans="2:22" ht="22.5">
      <c r="C16" s="3" t="s">
        <v>56</v>
      </c>
      <c r="E16" s="35"/>
      <c r="F16" s="35"/>
      <c r="G16" s="35"/>
      <c r="H16" s="35"/>
      <c r="I16" s="35"/>
      <c r="J16" s="221"/>
      <c r="K16" s="225"/>
      <c r="L16" s="225" t="s">
        <v>198</v>
      </c>
      <c r="N16" s="26"/>
      <c r="O16" s="26"/>
      <c r="P16" s="26"/>
      <c r="Q16" s="26"/>
      <c r="R16" s="26"/>
      <c r="S16" s="221"/>
    </row>
    <row r="17" spans="1:19" ht="22.5">
      <c r="C17" s="3" t="s">
        <v>17</v>
      </c>
      <c r="E17" s="384" t="s">
        <v>201</v>
      </c>
      <c r="F17" s="384" t="s">
        <v>201</v>
      </c>
      <c r="G17" s="384" t="s">
        <v>201</v>
      </c>
      <c r="H17" s="384" t="s">
        <v>201</v>
      </c>
      <c r="I17" s="384" t="s">
        <v>201</v>
      </c>
      <c r="J17" s="221"/>
      <c r="K17" s="225"/>
      <c r="L17" s="225" t="s">
        <v>32</v>
      </c>
      <c r="N17" s="29">
        <v>6256</v>
      </c>
      <c r="O17" s="29">
        <v>8418</v>
      </c>
      <c r="P17" s="29">
        <v>6686</v>
      </c>
      <c r="Q17" s="29">
        <v>5560</v>
      </c>
      <c r="R17" s="29">
        <v>6259</v>
      </c>
      <c r="S17" s="221"/>
    </row>
    <row r="18" spans="1:19" ht="36" customHeight="1">
      <c r="C18" s="3" t="s">
        <v>99</v>
      </c>
      <c r="E18" s="35"/>
      <c r="F18" s="35"/>
      <c r="G18" s="35"/>
      <c r="H18" s="35"/>
      <c r="I18" s="35"/>
      <c r="J18" s="221"/>
      <c r="L18" s="3" t="s">
        <v>133</v>
      </c>
      <c r="S18" s="221"/>
    </row>
    <row r="19" spans="1:19" ht="22.5">
      <c r="C19" s="3" t="s">
        <v>166</v>
      </c>
      <c r="E19" s="384" t="s">
        <v>200</v>
      </c>
      <c r="F19" s="35">
        <v>160000</v>
      </c>
      <c r="G19" s="384" t="s">
        <v>200</v>
      </c>
      <c r="H19" s="384" t="s">
        <v>200</v>
      </c>
      <c r="I19" s="384" t="s">
        <v>200</v>
      </c>
      <c r="J19" s="221"/>
      <c r="K19" s="226" t="s">
        <v>25</v>
      </c>
      <c r="L19" s="226"/>
      <c r="M19" s="226"/>
      <c r="N19" s="227">
        <v>7</v>
      </c>
      <c r="O19" s="227">
        <v>7</v>
      </c>
      <c r="P19" s="227">
        <v>0</v>
      </c>
      <c r="Q19" s="227">
        <v>0</v>
      </c>
      <c r="R19" s="227">
        <v>0</v>
      </c>
      <c r="S19" s="221"/>
    </row>
    <row r="20" spans="1:19" ht="45.65" customHeight="1">
      <c r="C20" s="417" t="s">
        <v>176</v>
      </c>
      <c r="D20" s="417"/>
      <c r="E20" s="35"/>
      <c r="F20" s="35"/>
      <c r="G20" s="35"/>
      <c r="H20" s="35"/>
      <c r="I20" s="35"/>
      <c r="J20" s="221"/>
      <c r="K20" s="225" t="s">
        <v>181</v>
      </c>
      <c r="L20" s="225"/>
      <c r="M20" s="225"/>
      <c r="N20" s="29"/>
      <c r="O20" s="29"/>
      <c r="P20" s="29"/>
      <c r="Q20" s="29"/>
      <c r="R20" s="29"/>
      <c r="S20" s="221"/>
    </row>
    <row r="21" spans="1:19" ht="22.5">
      <c r="C21" s="3" t="s">
        <v>47</v>
      </c>
      <c r="E21" s="35">
        <v>7020</v>
      </c>
      <c r="F21" s="35">
        <v>3118</v>
      </c>
      <c r="G21" s="35">
        <v>4784</v>
      </c>
      <c r="H21" s="35">
        <v>3721</v>
      </c>
      <c r="I21" s="35">
        <v>3389</v>
      </c>
      <c r="J21" s="221"/>
      <c r="K21" s="225"/>
      <c r="L21" s="225" t="s">
        <v>32</v>
      </c>
      <c r="N21" s="29">
        <v>7</v>
      </c>
      <c r="O21" s="29">
        <v>7</v>
      </c>
      <c r="P21" s="29">
        <v>0</v>
      </c>
      <c r="Q21" s="29">
        <v>0</v>
      </c>
      <c r="R21" s="29">
        <v>0</v>
      </c>
      <c r="S21" s="221"/>
    </row>
    <row r="22" spans="1:19" ht="22.5">
      <c r="C22" s="3" t="s">
        <v>57</v>
      </c>
      <c r="E22" s="35"/>
      <c r="F22" s="35"/>
      <c r="G22" s="35"/>
      <c r="H22" s="35"/>
      <c r="I22" s="35"/>
      <c r="J22" s="221"/>
      <c r="L22" s="225" t="s">
        <v>57</v>
      </c>
      <c r="N22" s="31"/>
      <c r="O22" s="31"/>
      <c r="P22" s="31"/>
      <c r="Q22" s="31"/>
      <c r="R22" s="31"/>
      <c r="S22" s="221"/>
    </row>
    <row r="23" spans="1:19" ht="22.5">
      <c r="C23" s="225" t="s">
        <v>48</v>
      </c>
      <c r="E23" s="35">
        <v>-12</v>
      </c>
      <c r="F23" s="35">
        <v>-13</v>
      </c>
      <c r="G23" s="35">
        <v>-20</v>
      </c>
      <c r="H23" s="35">
        <v>-20</v>
      </c>
      <c r="I23" s="35">
        <v>-20</v>
      </c>
      <c r="J23" s="221"/>
      <c r="K23" s="226" t="s">
        <v>6</v>
      </c>
      <c r="L23" s="226"/>
      <c r="M23" s="226"/>
      <c r="N23" s="26">
        <v>109230</v>
      </c>
      <c r="O23" s="26">
        <v>102776</v>
      </c>
      <c r="P23" s="26">
        <v>113999</v>
      </c>
      <c r="Q23" s="26">
        <v>111513</v>
      </c>
      <c r="R23" s="26">
        <v>125161</v>
      </c>
      <c r="S23" s="221"/>
    </row>
    <row r="24" spans="1:19" ht="23" thickBot="1">
      <c r="C24" s="225" t="s">
        <v>177</v>
      </c>
      <c r="E24" s="35"/>
      <c r="F24" s="35"/>
      <c r="G24" s="35"/>
      <c r="H24" s="35"/>
      <c r="I24" s="26"/>
      <c r="J24" s="221"/>
      <c r="K24" s="219" t="s">
        <v>58</v>
      </c>
      <c r="L24" s="219"/>
      <c r="M24" s="219"/>
      <c r="N24" s="27"/>
      <c r="O24" s="27"/>
      <c r="P24" s="27"/>
      <c r="Q24" s="27"/>
      <c r="R24" s="27"/>
      <c r="S24" s="221"/>
    </row>
    <row r="25" spans="1:19" ht="23" thickBot="1">
      <c r="C25" s="225"/>
      <c r="D25" s="225"/>
      <c r="E25" s="35"/>
      <c r="F25" s="35"/>
      <c r="G25" s="35"/>
      <c r="H25" s="35"/>
      <c r="I25" s="30"/>
      <c r="J25" s="221"/>
      <c r="S25" s="221"/>
    </row>
    <row r="26" spans="1:19" ht="22.5">
      <c r="B26" s="228" t="s">
        <v>137</v>
      </c>
      <c r="C26" s="228"/>
      <c r="D26" s="228"/>
      <c r="E26" s="37">
        <v>176512</v>
      </c>
      <c r="F26" s="37">
        <v>44306</v>
      </c>
      <c r="G26" s="37">
        <v>252960</v>
      </c>
      <c r="H26" s="37">
        <v>152068</v>
      </c>
      <c r="I26" s="37">
        <v>150184</v>
      </c>
      <c r="J26" s="221"/>
      <c r="K26" s="3" t="s">
        <v>7</v>
      </c>
      <c r="N26" s="26">
        <v>24679</v>
      </c>
      <c r="O26" s="26">
        <v>24884</v>
      </c>
      <c r="P26" s="26">
        <v>25033</v>
      </c>
      <c r="Q26" s="26">
        <v>25067</v>
      </c>
      <c r="R26" s="26">
        <v>25111</v>
      </c>
      <c r="S26" s="229"/>
    </row>
    <row r="27" spans="1:19" ht="22.5">
      <c r="A27" s="225"/>
      <c r="B27" s="225"/>
      <c r="C27" s="3" t="s">
        <v>138</v>
      </c>
      <c r="E27" s="35">
        <v>40889</v>
      </c>
      <c r="F27" s="35">
        <v>38895</v>
      </c>
      <c r="G27" s="35">
        <v>36894</v>
      </c>
      <c r="H27" s="35">
        <v>35796</v>
      </c>
      <c r="I27" s="35">
        <v>34973</v>
      </c>
      <c r="J27" s="229"/>
      <c r="K27" s="3" t="s">
        <v>182</v>
      </c>
      <c r="N27" s="26"/>
      <c r="O27" s="26"/>
      <c r="P27" s="26"/>
      <c r="Q27" s="26"/>
      <c r="R27" s="26"/>
      <c r="S27" s="230"/>
    </row>
    <row r="28" spans="1:19" ht="22.5">
      <c r="D28" s="3" t="s">
        <v>29</v>
      </c>
      <c r="E28" s="35">
        <v>26057</v>
      </c>
      <c r="F28" s="35">
        <v>26057</v>
      </c>
      <c r="G28" s="35">
        <v>26057</v>
      </c>
      <c r="H28" s="35">
        <v>26057</v>
      </c>
      <c r="I28" s="35">
        <v>26057</v>
      </c>
      <c r="J28" s="230"/>
      <c r="K28" s="3" t="s">
        <v>13</v>
      </c>
      <c r="N28" s="26">
        <v>8030</v>
      </c>
      <c r="O28" s="26">
        <v>8235</v>
      </c>
      <c r="P28" s="26">
        <v>8384</v>
      </c>
      <c r="Q28" s="26">
        <v>8418</v>
      </c>
      <c r="R28" s="26">
        <v>8462</v>
      </c>
      <c r="S28" s="230"/>
    </row>
    <row r="29" spans="1:19" ht="22.5">
      <c r="D29" s="3" t="s">
        <v>93</v>
      </c>
      <c r="E29" s="35"/>
      <c r="F29" s="35"/>
      <c r="G29" s="35"/>
      <c r="H29" s="35"/>
      <c r="I29" s="35"/>
      <c r="J29" s="230"/>
      <c r="K29" s="3" t="s">
        <v>183</v>
      </c>
      <c r="N29" s="26"/>
      <c r="O29" s="26"/>
      <c r="P29" s="26"/>
      <c r="Q29" s="26"/>
      <c r="R29" s="26"/>
      <c r="S29" s="230"/>
    </row>
    <row r="30" spans="1:19" ht="22.5">
      <c r="D30" s="3" t="s">
        <v>49</v>
      </c>
      <c r="E30" s="26">
        <v>11088</v>
      </c>
      <c r="F30" s="26">
        <v>10367</v>
      </c>
      <c r="G30" s="26">
        <v>9487</v>
      </c>
      <c r="H30" s="26">
        <v>8628</v>
      </c>
      <c r="I30" s="26">
        <v>7824</v>
      </c>
      <c r="J30" s="230"/>
      <c r="K30" s="3" t="s">
        <v>14</v>
      </c>
      <c r="N30" s="26">
        <v>128580</v>
      </c>
      <c r="O30" s="26">
        <v>158846</v>
      </c>
      <c r="P30" s="26">
        <v>188924</v>
      </c>
      <c r="Q30" s="26">
        <v>93156</v>
      </c>
      <c r="R30" s="26">
        <v>124646</v>
      </c>
      <c r="S30" s="230"/>
    </row>
    <row r="31" spans="1:19" ht="22.5">
      <c r="D31" s="231" t="s">
        <v>178</v>
      </c>
      <c r="E31" s="35"/>
      <c r="F31" s="35"/>
      <c r="G31" s="35"/>
      <c r="H31" s="35"/>
      <c r="I31" s="35"/>
      <c r="J31" s="230"/>
      <c r="K31" s="3" t="s">
        <v>184</v>
      </c>
      <c r="N31" s="26"/>
      <c r="O31" s="26"/>
      <c r="P31" s="26"/>
      <c r="Q31" s="26"/>
      <c r="R31" s="26"/>
      <c r="S31" s="230"/>
    </row>
    <row r="32" spans="1:19" ht="22.5">
      <c r="D32" s="231" t="s">
        <v>106</v>
      </c>
      <c r="E32" s="384" t="s">
        <v>200</v>
      </c>
      <c r="F32" s="384" t="s">
        <v>200</v>
      </c>
      <c r="G32" s="384" t="s">
        <v>200</v>
      </c>
      <c r="H32" s="384" t="s">
        <v>200</v>
      </c>
      <c r="I32" s="384" t="s">
        <v>200</v>
      </c>
      <c r="J32" s="230"/>
      <c r="K32" s="225" t="s">
        <v>140</v>
      </c>
      <c r="L32" s="225"/>
      <c r="M32" s="225"/>
      <c r="N32" s="29">
        <v>-1211</v>
      </c>
      <c r="O32" s="29">
        <v>-759</v>
      </c>
      <c r="P32" s="29">
        <v>-2461</v>
      </c>
      <c r="Q32" s="29">
        <v>-1399</v>
      </c>
      <c r="R32" s="29">
        <v>-2452</v>
      </c>
      <c r="S32" s="230"/>
    </row>
    <row r="33" spans="1:19" ht="23" thickBot="1">
      <c r="D33" s="231" t="s">
        <v>107</v>
      </c>
      <c r="E33" s="35"/>
      <c r="F33" s="35"/>
      <c r="G33" s="26"/>
      <c r="H33" s="26"/>
      <c r="I33" s="26"/>
      <c r="J33" s="230"/>
      <c r="K33" s="219" t="s">
        <v>185</v>
      </c>
      <c r="L33" s="219"/>
      <c r="M33" s="219"/>
      <c r="N33" s="27"/>
      <c r="O33" s="27"/>
      <c r="P33" s="27"/>
      <c r="Q33" s="27"/>
      <c r="R33" s="27"/>
      <c r="S33" s="230"/>
    </row>
    <row r="34" spans="1:19" ht="22.5">
      <c r="D34" s="3" t="s">
        <v>30</v>
      </c>
      <c r="E34" s="35">
        <v>3743</v>
      </c>
      <c r="F34" s="35">
        <v>2471</v>
      </c>
      <c r="G34" s="35">
        <v>1349</v>
      </c>
      <c r="H34" s="35">
        <v>1111</v>
      </c>
      <c r="I34" s="35">
        <v>1092</v>
      </c>
      <c r="J34" s="230"/>
      <c r="K34" s="225" t="s">
        <v>22</v>
      </c>
      <c r="L34" s="225"/>
      <c r="M34" s="225"/>
      <c r="N34" s="26">
        <v>160078</v>
      </c>
      <c r="O34" s="26">
        <v>191206</v>
      </c>
      <c r="P34" s="26">
        <v>219881</v>
      </c>
      <c r="Q34" s="26">
        <v>125243</v>
      </c>
      <c r="R34" s="26">
        <v>155768</v>
      </c>
      <c r="S34" s="230"/>
    </row>
    <row r="35" spans="1:19" ht="22.5">
      <c r="D35" s="3" t="s">
        <v>179</v>
      </c>
      <c r="E35" s="35"/>
      <c r="F35" s="35"/>
      <c r="G35" s="35"/>
      <c r="H35" s="35"/>
      <c r="I35" s="35"/>
      <c r="J35" s="230"/>
      <c r="K35" s="225" t="s">
        <v>186</v>
      </c>
      <c r="L35" s="225"/>
      <c r="M35" s="225"/>
      <c r="N35" s="26"/>
      <c r="O35" s="26"/>
      <c r="P35" s="26"/>
      <c r="Q35" s="26"/>
      <c r="R35" s="26"/>
      <c r="S35" s="230"/>
    </row>
    <row r="36" spans="1:19" ht="22.5">
      <c r="C36" s="3" t="s">
        <v>139</v>
      </c>
      <c r="E36" s="35">
        <v>2</v>
      </c>
      <c r="F36" s="35">
        <v>1</v>
      </c>
      <c r="G36" s="35">
        <v>0</v>
      </c>
      <c r="H36" s="35">
        <v>1</v>
      </c>
      <c r="I36" s="35">
        <v>1</v>
      </c>
      <c r="J36" s="230"/>
      <c r="K36" s="225" t="s">
        <v>26</v>
      </c>
      <c r="L36" s="225"/>
      <c r="M36" s="225"/>
      <c r="N36" s="384" t="s">
        <v>200</v>
      </c>
      <c r="O36" s="384" t="s">
        <v>200</v>
      </c>
      <c r="P36" s="384" t="s">
        <v>200</v>
      </c>
      <c r="Q36" s="384" t="s">
        <v>200</v>
      </c>
      <c r="R36" s="384" t="s">
        <v>200</v>
      </c>
      <c r="S36" s="230"/>
    </row>
    <row r="37" spans="1:19" ht="22.5">
      <c r="C37" s="3" t="s">
        <v>21</v>
      </c>
      <c r="E37" s="35">
        <v>135620</v>
      </c>
      <c r="F37" s="35">
        <v>5409</v>
      </c>
      <c r="G37" s="35">
        <v>216065</v>
      </c>
      <c r="H37" s="35">
        <v>116270</v>
      </c>
      <c r="I37" s="35">
        <v>115209</v>
      </c>
      <c r="J37" s="230"/>
      <c r="K37" s="225" t="s">
        <v>27</v>
      </c>
      <c r="L37" s="225"/>
      <c r="M37" s="225"/>
      <c r="N37" s="26"/>
      <c r="O37" s="26"/>
      <c r="P37" s="26"/>
      <c r="Q37" s="26"/>
      <c r="R37" s="26"/>
      <c r="S37" s="230"/>
    </row>
    <row r="38" spans="1:19" ht="22.5">
      <c r="C38" s="3" t="s">
        <v>0</v>
      </c>
      <c r="E38" s="36"/>
      <c r="F38" s="36"/>
      <c r="G38" s="36"/>
      <c r="H38" s="36"/>
      <c r="I38" s="36"/>
      <c r="J38" s="230"/>
      <c r="K38" s="225" t="s">
        <v>28</v>
      </c>
      <c r="L38" s="225"/>
      <c r="M38" s="225"/>
      <c r="N38" s="26">
        <v>209</v>
      </c>
      <c r="O38" s="26">
        <v>156</v>
      </c>
      <c r="P38" s="26">
        <v>118</v>
      </c>
      <c r="Q38" s="26">
        <v>111</v>
      </c>
      <c r="R38" s="26">
        <v>85</v>
      </c>
      <c r="S38" s="230"/>
    </row>
    <row r="39" spans="1:19" ht="23" thickBot="1">
      <c r="D39" s="3" t="s">
        <v>129</v>
      </c>
      <c r="E39" s="29">
        <v>130000</v>
      </c>
      <c r="F39" s="29" t="s">
        <v>19</v>
      </c>
      <c r="G39" s="29">
        <v>210000</v>
      </c>
      <c r="H39" s="29">
        <v>110000</v>
      </c>
      <c r="I39" s="29">
        <v>110000</v>
      </c>
      <c r="J39" s="230"/>
      <c r="K39" s="219" t="s">
        <v>187</v>
      </c>
      <c r="L39" s="219"/>
      <c r="M39" s="219"/>
      <c r="N39" s="27"/>
      <c r="O39" s="27"/>
      <c r="P39" s="27"/>
      <c r="Q39" s="27"/>
      <c r="R39" s="27"/>
      <c r="S39" s="230"/>
    </row>
    <row r="40" spans="1:19" ht="38">
      <c r="D40" s="232" t="s">
        <v>131</v>
      </c>
      <c r="E40" s="36"/>
      <c r="F40" s="36"/>
      <c r="G40" s="36"/>
      <c r="H40" s="36"/>
      <c r="I40" s="36"/>
      <c r="J40" s="230"/>
      <c r="K40" s="225" t="s">
        <v>23</v>
      </c>
      <c r="L40" s="225"/>
      <c r="M40" s="225"/>
      <c r="N40" s="26">
        <v>160288</v>
      </c>
      <c r="O40" s="26">
        <v>191362</v>
      </c>
      <c r="P40" s="26">
        <v>219999</v>
      </c>
      <c r="Q40" s="26">
        <v>125355</v>
      </c>
      <c r="R40" s="26">
        <v>155854</v>
      </c>
      <c r="S40" s="230"/>
    </row>
    <row r="41" spans="1:19" ht="23" thickBot="1">
      <c r="D41" s="3" t="s">
        <v>130</v>
      </c>
      <c r="E41" s="36">
        <v>5620</v>
      </c>
      <c r="F41" s="36">
        <v>5409</v>
      </c>
      <c r="G41" s="36">
        <v>6065</v>
      </c>
      <c r="H41" s="36">
        <v>6270</v>
      </c>
      <c r="I41" s="36">
        <v>5209</v>
      </c>
      <c r="J41" s="230"/>
      <c r="K41" s="219" t="s">
        <v>20</v>
      </c>
      <c r="L41" s="219"/>
      <c r="M41" s="219"/>
      <c r="N41" s="27"/>
      <c r="O41" s="27"/>
      <c r="P41" s="27"/>
      <c r="Q41" s="27"/>
      <c r="R41" s="27"/>
      <c r="S41" s="230"/>
    </row>
    <row r="42" spans="1:19" ht="22.5">
      <c r="D42" s="3" t="s">
        <v>132</v>
      </c>
      <c r="E42" s="36"/>
      <c r="F42" s="36"/>
      <c r="G42" s="36"/>
      <c r="H42" s="36"/>
      <c r="I42" s="36"/>
      <c r="J42" s="230"/>
      <c r="K42" s="228" t="s">
        <v>24</v>
      </c>
      <c r="L42" s="228"/>
      <c r="M42" s="228"/>
      <c r="N42" s="26">
        <v>269518</v>
      </c>
      <c r="O42" s="26">
        <v>294139</v>
      </c>
      <c r="P42" s="26">
        <v>333999</v>
      </c>
      <c r="Q42" s="26">
        <v>236868</v>
      </c>
      <c r="R42" s="26">
        <v>281015</v>
      </c>
      <c r="S42" s="230"/>
    </row>
    <row r="43" spans="1:19" ht="23" thickBot="1">
      <c r="E43" s="36"/>
      <c r="F43" s="36"/>
      <c r="G43" s="36"/>
      <c r="H43" s="36"/>
      <c r="I43" s="36"/>
      <c r="J43" s="230"/>
      <c r="K43" s="219" t="s">
        <v>59</v>
      </c>
      <c r="L43" s="219"/>
      <c r="M43" s="219"/>
      <c r="N43" s="233"/>
      <c r="O43" s="27"/>
      <c r="P43" s="27"/>
      <c r="Q43" s="27"/>
      <c r="R43" s="28"/>
      <c r="S43" s="229"/>
    </row>
    <row r="44" spans="1:19" ht="22.5">
      <c r="B44" s="228" t="s">
        <v>50</v>
      </c>
      <c r="C44" s="228"/>
      <c r="D44" s="228"/>
      <c r="E44" s="37">
        <v>269518</v>
      </c>
      <c r="F44" s="37">
        <v>294139</v>
      </c>
      <c r="G44" s="37">
        <v>333999</v>
      </c>
      <c r="H44" s="37">
        <v>236868</v>
      </c>
      <c r="I44" s="37">
        <v>281015</v>
      </c>
      <c r="J44" s="230"/>
      <c r="K44" s="225"/>
      <c r="L44" s="225"/>
      <c r="M44" s="225"/>
      <c r="N44" s="29"/>
      <c r="O44" s="235"/>
      <c r="P44" s="29"/>
      <c r="Q44" s="29"/>
      <c r="R44" s="32"/>
      <c r="S44" s="229"/>
    </row>
    <row r="45" spans="1:19" s="234" customFormat="1" ht="23" thickBot="1">
      <c r="A45" s="3"/>
      <c r="B45" s="219" t="s">
        <v>1</v>
      </c>
      <c r="C45" s="219"/>
      <c r="D45" s="219"/>
      <c r="E45" s="10"/>
      <c r="F45" s="10"/>
      <c r="G45" s="10"/>
      <c r="H45" s="10"/>
      <c r="I45" s="11"/>
      <c r="J45" s="230"/>
      <c r="K45" s="225"/>
      <c r="L45" s="225"/>
      <c r="M45" s="225"/>
      <c r="N45" s="4"/>
      <c r="O45" s="225"/>
      <c r="P45" s="8"/>
      <c r="Q45" s="8"/>
      <c r="R45" s="9"/>
      <c r="S45" s="229"/>
    </row>
    <row r="46" spans="1:19" s="234" customFormat="1" ht="19.5" customHeight="1">
      <c r="A46" s="3"/>
      <c r="B46" s="234" t="s">
        <v>95</v>
      </c>
      <c r="C46" s="225"/>
      <c r="D46" s="225"/>
      <c r="E46" s="8"/>
      <c r="F46" s="8"/>
      <c r="G46" s="8"/>
      <c r="H46" s="8"/>
      <c r="I46" s="9"/>
      <c r="J46" s="3"/>
      <c r="K46" s="3"/>
      <c r="L46" s="3"/>
      <c r="M46" s="3"/>
      <c r="N46" s="213"/>
      <c r="O46" s="213"/>
      <c r="P46" s="3"/>
      <c r="Q46" s="3"/>
      <c r="R46" s="3"/>
    </row>
    <row r="47" spans="1:19" s="234" customFormat="1" ht="19.5" customHeight="1">
      <c r="A47" s="3"/>
      <c r="B47" s="234" t="s">
        <v>125</v>
      </c>
      <c r="C47" s="234" t="s">
        <v>199</v>
      </c>
      <c r="I47" s="236"/>
      <c r="J47" s="3"/>
      <c r="K47" s="3"/>
      <c r="L47" s="3"/>
      <c r="M47" s="3"/>
      <c r="N47" s="213"/>
      <c r="O47" s="213"/>
      <c r="P47" s="3"/>
      <c r="Q47" s="3"/>
      <c r="R47" s="3"/>
      <c r="S47" s="3"/>
    </row>
    <row r="48" spans="1:19" ht="14" customHeight="1">
      <c r="A48" s="237"/>
      <c r="B48" s="238"/>
      <c r="J48" s="240"/>
      <c r="S48" s="215"/>
    </row>
    <row r="49" spans="1:10" ht="16.5" customHeight="1">
      <c r="A49" s="237"/>
      <c r="B49" s="225"/>
      <c r="J49" s="215"/>
    </row>
    <row r="50" spans="1:10" ht="20.149999999999999" customHeight="1">
      <c r="B50" s="225"/>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80" zoomScaleNormal="75" zoomScaleSheetLayoutView="80" workbookViewId="0"/>
  </sheetViews>
  <sheetFormatPr defaultColWidth="8.6328125" defaultRowHeight="20.149999999999999" customHeight="1"/>
  <cols>
    <col min="1" max="1" width="2.6328125" style="16" customWidth="1"/>
    <col min="2" max="2" width="3.6328125" style="17" customWidth="1"/>
    <col min="3" max="3" width="42.90625" style="16" customWidth="1"/>
    <col min="4" max="4" width="82.90625" style="16" customWidth="1"/>
    <col min="5" max="5" width="6" style="16" customWidth="1"/>
    <col min="6" max="10" width="11.6328125" style="16" customWidth="1"/>
    <col min="11" max="11" width="3.6328125" style="16" customWidth="1"/>
    <col min="12" max="16384" width="8.6328125" style="16"/>
  </cols>
  <sheetData>
    <row r="1" spans="1:12" ht="21.75" customHeight="1">
      <c r="A1" s="12"/>
      <c r="B1" s="13" t="s">
        <v>162</v>
      </c>
      <c r="C1" s="14"/>
      <c r="D1" s="14"/>
      <c r="E1" s="15"/>
      <c r="F1" s="15"/>
      <c r="G1" s="15"/>
      <c r="H1" s="15"/>
      <c r="I1" s="15"/>
      <c r="J1" s="15"/>
      <c r="K1" s="15"/>
      <c r="L1" s="15"/>
    </row>
    <row r="2" spans="1:12" ht="20.25" customHeight="1"/>
    <row r="3" spans="1:12" ht="20.149999999999999" customHeight="1">
      <c r="B3" s="17" t="s">
        <v>68</v>
      </c>
      <c r="C3" s="16" t="s">
        <v>8</v>
      </c>
      <c r="D3" s="16" t="s">
        <v>9</v>
      </c>
      <c r="E3" s="16" t="s">
        <v>33</v>
      </c>
      <c r="L3" s="18" t="s">
        <v>34</v>
      </c>
    </row>
    <row r="4" spans="1:12" ht="20.149999999999999" customHeight="1">
      <c r="C4" s="16" t="s">
        <v>69</v>
      </c>
      <c r="D4" s="16" t="s">
        <v>70</v>
      </c>
      <c r="E4" s="16" t="s">
        <v>35</v>
      </c>
    </row>
    <row r="6" spans="1:12" ht="20.149999999999999" customHeight="1">
      <c r="B6" s="17" t="s">
        <v>71</v>
      </c>
      <c r="C6" s="16" t="s">
        <v>10</v>
      </c>
      <c r="D6" s="16" t="s">
        <v>36</v>
      </c>
    </row>
    <row r="7" spans="1:12" ht="22.5">
      <c r="C7" s="16" t="s">
        <v>72</v>
      </c>
      <c r="D7" s="16" t="s">
        <v>73</v>
      </c>
    </row>
    <row r="9" spans="1:12" ht="20.149999999999999" customHeight="1">
      <c r="B9" s="17" t="s">
        <v>74</v>
      </c>
      <c r="C9" s="16" t="s">
        <v>7</v>
      </c>
      <c r="D9" s="210">
        <f>'5.BS'!R26</f>
        <v>25111</v>
      </c>
    </row>
    <row r="10" spans="1:12" ht="20.149999999999999" customHeight="1">
      <c r="C10" s="16" t="s">
        <v>75</v>
      </c>
      <c r="D10" s="71"/>
    </row>
    <row r="12" spans="1:12" ht="20.149999999999999" customHeight="1">
      <c r="B12" s="17" t="s">
        <v>76</v>
      </c>
      <c r="C12" s="16" t="s">
        <v>98</v>
      </c>
      <c r="D12" s="16" t="s">
        <v>168</v>
      </c>
    </row>
    <row r="13" spans="1:12" ht="20.149999999999999" customHeight="1">
      <c r="C13" s="16" t="s">
        <v>188</v>
      </c>
      <c r="D13" s="16" t="s">
        <v>169</v>
      </c>
    </row>
    <row r="15" spans="1:12" ht="20.149999999999999" customHeight="1">
      <c r="B15" s="17" t="s">
        <v>77</v>
      </c>
      <c r="C15" s="16" t="s">
        <v>11</v>
      </c>
      <c r="D15" s="211">
        <v>2398</v>
      </c>
      <c r="E15" s="16" t="s">
        <v>37</v>
      </c>
    </row>
    <row r="16" spans="1:12" ht="20.149999999999999" customHeight="1">
      <c r="C16" s="16" t="s">
        <v>78</v>
      </c>
      <c r="D16" s="25"/>
    </row>
    <row r="18" spans="2:6" ht="20.149999999999999" customHeight="1">
      <c r="B18" s="17" t="s">
        <v>79</v>
      </c>
      <c r="C18" s="16" t="s">
        <v>12</v>
      </c>
      <c r="D18" s="19" t="s">
        <v>104</v>
      </c>
    </row>
    <row r="19" spans="2:6" ht="20.149999999999999" customHeight="1">
      <c r="C19" s="16" t="s">
        <v>80</v>
      </c>
      <c r="D19" s="19" t="s">
        <v>105</v>
      </c>
    </row>
    <row r="20" spans="2:6" ht="22.5">
      <c r="D20" s="19" t="s">
        <v>108</v>
      </c>
      <c r="E20" s="17"/>
    </row>
    <row r="21" spans="2:6" ht="21.75" customHeight="1">
      <c r="D21" s="19" t="s">
        <v>109</v>
      </c>
    </row>
    <row r="22" spans="2:6" ht="20.149999999999999" customHeight="1">
      <c r="D22" s="16" t="s">
        <v>110</v>
      </c>
    </row>
    <row r="24" spans="2:6" ht="20.149999999999999" customHeight="1">
      <c r="B24" s="17" t="s">
        <v>68</v>
      </c>
      <c r="C24" s="16" t="s">
        <v>15</v>
      </c>
      <c r="D24" s="16" t="s">
        <v>38</v>
      </c>
    </row>
    <row r="25" spans="2:6" ht="20.149999999999999" customHeight="1">
      <c r="C25" s="16" t="s">
        <v>81</v>
      </c>
      <c r="D25" s="16" t="s">
        <v>82</v>
      </c>
    </row>
    <row r="26" spans="2:6" ht="20.149999999999999" customHeight="1">
      <c r="B26" s="16"/>
    </row>
    <row r="27" spans="2:6" ht="20.149999999999999" customHeight="1">
      <c r="D27" s="17" t="s">
        <v>214</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6"/>
    </row>
    <row r="50" spans="2:2" ht="20.149999999999999" customHeight="1">
      <c r="B50" s="16"/>
    </row>
    <row r="51" spans="2:2" ht="20.149999999999999" customHeight="1">
      <c r="B51" s="16"/>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fy23q4-supplemental</dc:title>
  <dc:subject>2023年5月期(FY23)業績補足資料</dc:subject>
  <dc:creator>Oracle Corporation</dc:creator>
  <cp:keywords>4th Quarter, Fiscal Year ended May 2023 (FY23) Business Results, Supplemental Information and Historical Facts, 2023/6/23,日本オラクル株式会社,Oracle Corporation Japan (TSE 4716)</cp:keywords>
  <dc:description/>
  <cp:lastModifiedBy>Miyuki Moriyama</cp:lastModifiedBy>
  <cp:lastPrinted>2023-10-10T06:57:13Z</cp:lastPrinted>
  <dcterms:created xsi:type="dcterms:W3CDTF">2009-12-21T07:58:45Z</dcterms:created>
  <dcterms:modified xsi:type="dcterms:W3CDTF">2024-10-28T05:45:53Z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