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C:\Users\MMORIYAM\Desktop\01_X390 Yoga\00_作業中\Excel Summary 修正\New\"/>
    </mc:Choice>
  </mc:AlternateContent>
  <xr:revisionPtr revIDLastSave="0" documentId="13_ncr:1_{9F4A0A3E-D69B-483F-8564-35537E72AC5D}" xr6:coauthVersionLast="47" xr6:coauthVersionMax="47" xr10:uidLastSave="{00000000-0000-0000-0000-000000000000}"/>
  <bookViews>
    <workbookView xWindow="-110" yWindow="-110" windowWidth="19420" windowHeight="10300" tabRatio="820" xr2:uid="{00000000-000D-0000-FFFF-FFFF00000000}"/>
  </bookViews>
  <sheets>
    <sheet name="Cover" sheetId="43031" r:id="rId1"/>
    <sheet name="1.Rev YoY" sheetId="43032" r:id="rId2"/>
    <sheet name="2.Ope YoY" sheetId="43033" r:id="rId3"/>
    <sheet name="3.Summary" sheetId="43036" r:id="rId4"/>
    <sheet name="4.Segmental info &amp; Opex" sheetId="43034" r:id="rId5"/>
    <sheet name="5.BS" sheetId="6" r:id="rId6"/>
    <sheet name="6.Corporate_Overview" sheetId="196" r:id="rId7"/>
  </sheets>
  <definedNames>
    <definedName name="_EPRCS_REPORT_PACKAGE_ID_" hidden="1">"011226be-98a2-4242-90d9-35f322fa747c"</definedName>
    <definedName name="_EPRCS_RP_DOCLET_ID_" hidden="1">"a4f2cce3-cfb2-4ea8-b153-8b51acf42b61"</definedName>
    <definedName name="_EPRCS_VU_02573971_4083_4d66_86bc_8ef3673de124" hidden="1">"30.8%"</definedName>
    <definedName name="_EPRCS_VU_03f0a76b_44a5_4a06_bc4a_919955263edc" hidden="1">158</definedName>
    <definedName name="_EPRCS_VU_0454ef7b_66a0_4b54_924a_61d51be26738" hidden="1">30726</definedName>
    <definedName name="_EPRCS_VU_04c5eedf_c71e_4ad1_814a_b91d6b7e8112" hidden="1">8526</definedName>
    <definedName name="_EPRCS_VU_0598d92a_377a_4aa4_9ca5_b7bd6790ccae" hidden="1">923</definedName>
    <definedName name="_EPRCS_VU_05bac5fb_68a1_41b9_949e_dde42b8e6380" hidden="1">3819</definedName>
    <definedName name="_EPRCS_VU_05c2b1d7_52c8_4029_89a6_dc08d1cceaef" hidden="1">191795</definedName>
    <definedName name="_EPRCS_VU_060a86ef_2ded_47ac_aba9_cefc0d3658d0" hidden="1">606</definedName>
    <definedName name="_EPRCS_VU_0698f8f4_326c_4226_9970_d0372fb7f6cc" hidden="1">20850</definedName>
    <definedName name="_EPRCS_VU_093a361a_f6e2_4e18_9685_7f3f498ad471" hidden="1">148363</definedName>
    <definedName name="_EPRCS_VU_0a64dfa2_d930_4b0c_af32_986f350f38c1" hidden="1">340159</definedName>
    <definedName name="_EPRCS_VU_0c26ff1e_ad8c_4592_8e4d_ee3207f58e7e" hidden="1">18574</definedName>
    <definedName name="_EPRCS_VU_0dad241e_eed9_413a_91e3_95d6087a052d" hidden="1">221329</definedName>
    <definedName name="_EPRCS_VU_10be4206_6abc_4416_98a0_dd297e0c7407" hidden="1">"-2.2%"</definedName>
    <definedName name="_EPRCS_VU_11c9d592_885a_43ca_a4e8_07bd8b52ef7d" hidden="1">164722</definedName>
    <definedName name="_EPRCS_VU_11f91391_be78_4e28_8d81_07cd60d8ba47" hidden="1">5226</definedName>
    <definedName name="_EPRCS_VU_13e856fb_8c25_4746_8d0c_9402c4924454" hidden="1">38903</definedName>
    <definedName name="_EPRCS_VU_18050f2e_a8fd_4dc9_bc86_b8f4f6dffad2" hidden="1">13788</definedName>
    <definedName name="_EPRCS_VU_1889c6d5_c0cd_4248_8230_a4dac0b109a4" hidden="1">"8.4%"</definedName>
    <definedName name="_EPRCS_VU_1907dc20_99b4_4c26_9f8c_559f068728d3" hidden="1">"11.4%"</definedName>
    <definedName name="_EPRCS_VU_19ffe1e1_5e20_4450_8139_4664ec4a2c65" hidden="1">59464</definedName>
    <definedName name="_EPRCS_VU_1a9083eb_d3f6_4196_803f_8790c58dd031" hidden="1">108589</definedName>
    <definedName name="_EPRCS_VU_1a9e8060_b2d7_4611_90bd_9b0f3625b091" hidden="1">33725</definedName>
    <definedName name="_EPRCS_VU_1dc1c036_f02f_4f27_a0a6_0b6d0781ba85" hidden="1">8215</definedName>
    <definedName name="_EPRCS_VU_1dc4118d_c8f7_492b_a832_7471e0f58815" hidden="1">130996</definedName>
    <definedName name="_EPRCS_VU_1dccae9c_876d_4ecc_b8c4_dfb3bb4504a6" hidden="1">"9.6%"</definedName>
    <definedName name="_EPRCS_VU_1e31c0a2_d8f0_4ee7_8abd_a1ad61d8f1e5" hidden="1">11839</definedName>
    <definedName name="_EPRCS_VU_1ed33f3f_44ea_463e_9ecb_ee6997a26a86" hidden="1">79586</definedName>
    <definedName name="_EPRCS_VU_1f1c83d2_92c6_4fe9_8cd8_8d03e11a77d8" hidden="1">-1656</definedName>
    <definedName name="_EPRCS_VU_218e4677_fa66_4762_8d95_6f82bd999419" hidden="1">5615</definedName>
    <definedName name="_EPRCS_VU_220391c3_e577_4c98_be81_8c59806c7788" hidden="1">8436</definedName>
    <definedName name="_EPRCS_VU_2298b3eb_568d_4219_8a1b_034b9cfe4023" hidden="1">-1190</definedName>
    <definedName name="_EPRCS_VU_246b00cd_3533_4d49_9296_6489780be4e7" hidden="1">"14.2%"</definedName>
    <definedName name="_EPRCS_VU_247779a8_ecfe_4376_9095_cdf5dfa29f77" hidden="1">8225</definedName>
    <definedName name="_EPRCS_VU_27cc3a7b_a001_4b38_bc33_ed155e416c78" hidden="1">22114</definedName>
    <definedName name="_EPRCS_VU_28899bf1_692e_44b4_aa75_93ea40cda038" hidden="1">12877</definedName>
    <definedName name="_EPRCS_VU_28be30a8_7800_48ec_a610_b9c4e6382a6c" hidden="1">7975</definedName>
    <definedName name="_EPRCS_VU_29afe89f_2233_4758_991c_f68304f39d80" hidden="1">"-30.0%"</definedName>
    <definedName name="_EPRCS_VU_2b41b50a_e3b1_48b4_9d49_b06d28bf00f7" hidden="1">12618</definedName>
    <definedName name="_EPRCS_VU_2bb27c8a_7528_41cd_bb87_933285be2c4d" hidden="1">7857</definedName>
    <definedName name="_EPRCS_VU_2ea59bed_68ec_451e_ae35_ad381b4c629f" hidden="1">50218</definedName>
    <definedName name="_EPRCS_VU_2f99f643_140b_4892_98f5_65f15d1477e4" hidden="1">48170</definedName>
    <definedName name="_EPRCS_VU_3457806d_d468_4e39_b7a4_ef3fd7edd372" hidden="1">"9.6%"</definedName>
    <definedName name="_EPRCS_VU_35d16782_35a2_415a_9918_d3c150d0b54e" hidden="1">"11.9%"</definedName>
    <definedName name="_EPRCS_VU_3678bc62_7151_44d5_ba6f_ee1a0efd19ac" hidden="1">"14.4%"</definedName>
    <definedName name="_EPRCS_VU_3752408e_fa9e_4c10_9d6a_b14992a75a8c" hidden="1">6148</definedName>
    <definedName name="_EPRCS_VU_3b3d955a_1a27_4749_b6a3_9c425fa6e84f" hidden="1">5101</definedName>
    <definedName name="_EPRCS_VU_3ccfea2d_4ade_45f9_b44d_519a578f9f4e" hidden="1">36515</definedName>
    <definedName name="_EPRCS_VU_3f151729_d88b_41bf_a436_43c4030ec6fb" hidden="1">19853</definedName>
    <definedName name="_EPRCS_VU_40a38672_74d1_4958_8f97_bad3d847302b" hidden="1">"20.1%"</definedName>
    <definedName name="_EPRCS_VU_40e7621b_993c_448d_84fa_9fe6c85c8f8b" hidden="1">26645</definedName>
    <definedName name="_EPRCS_VU_41758c0d_aa21_45d8_8da6_22a05aad3e85" hidden="1">"20.8%"</definedName>
    <definedName name="_EPRCS_VU_45952b95_ffeb_4851_9200_8182de775afc" hidden="1">19293</definedName>
    <definedName name="_EPRCS_VU_471d9f6e_94e6_412e_a231_80feb2a92cc2" hidden="1">1480</definedName>
    <definedName name="_EPRCS_VU_473e12be_6b47_4054_aca7_2ed0b40f793b" hidden="1">244542</definedName>
    <definedName name="_EPRCS_VU_49ed3288_7b72_4c04_9bd9_a316b4e4ac16" hidden="1">47285</definedName>
    <definedName name="_EPRCS_VU_49f8dbfb_e1fc_403a_bbad_c5615e23fd99" hidden="1">3204</definedName>
    <definedName name="_EPRCS_VU_4cf57233_7670_4ee7_8f8d_2f6e7161a858" hidden="1">19384</definedName>
    <definedName name="_EPRCS_VU_4e9f68e0_ddd5_4cb5_ad84_8b9cc288dff9" hidden="1">15987</definedName>
    <definedName name="_EPRCS_VU_4ec5c2fd_184f_446d_8445_cc71720bc5d6" hidden="1">6995</definedName>
    <definedName name="_EPRCS_VU_4f27896c_27c5_417e_b4aa_c959438b6d7f" hidden="1">-1438</definedName>
    <definedName name="_EPRCS_VU_4fc74ecf_5a4e_486a_ae39_933a3c238c1f" hidden="1">-1080</definedName>
    <definedName name="_EPRCS_VU_53214b1e_3557_453e_b2dc_25f095d8274b" hidden="1">21202</definedName>
    <definedName name="_EPRCS_VU_53a7a6dc_c862_48fe_922a_5d4890e64aa1" hidden="1">7276</definedName>
    <definedName name="_EPRCS_VU_5496c11e_ac41_4e85_a503_dc3079569027" hidden="1">22305</definedName>
    <definedName name="_EPRCS_VU_55b313fb_93c2_48f4_b443_5ed2b5827ef3" hidden="1">8207</definedName>
    <definedName name="_EPRCS_VU_5658f055_f66b_43b7_8b88_b17e7e187678" hidden="1">3695</definedName>
    <definedName name="_EPRCS_VU_5a0a3114_3853_43a7_9040_0e29f57b8f83" hidden="1">"Q4"</definedName>
    <definedName name="_EPRCS_VU_5c7e8df6_9a89_4e34_a6d7_b66f8baa9f73" hidden="1">"4.0%"</definedName>
    <definedName name="_EPRCS_VU_5f32f614_06b0_4326_90ef_0a44936a8c01" hidden="1">-5222</definedName>
    <definedName name="_EPRCS_VU_5fd7b6cd_ad16_4d9b_9f44_3875eeee1ce9" hidden="1">"32.3%"</definedName>
    <definedName name="_EPRCS_VU_606b276f_bad3_4af8_8b3d_fd40254d25f2" hidden="1">"7.3%"</definedName>
    <definedName name="_EPRCS_VU_60e79825_1744_4276_a559_bd489b8144fc" hidden="1">"7.0%"</definedName>
    <definedName name="_EPRCS_VU_632aeaae_a954_4775_87df_4d50dd995975" hidden="1">"22.5%"</definedName>
    <definedName name="_EPRCS_VU_65737de8_6a34_4604_96f5_f62640fb4642" hidden="1">56409</definedName>
    <definedName name="_EPRCS_VU_65a3a767_dda4_4ec7_9b56_c804176e0be2" hidden="1">"-1.2%"</definedName>
    <definedName name="_EPRCS_VU_661ac3d5_b6a8_4f9a_a98a_6895a8c1cca8" hidden="1">1029</definedName>
    <definedName name="_EPRCS_VU_6812d423_eac3_40b8_9546_ca8fded9f7a9" hidden="1">28078</definedName>
    <definedName name="_EPRCS_VU_68365975_b30c_4170_b385_c2fe713d4d37" hidden="1">113545</definedName>
    <definedName name="_EPRCS_VU_689ff1f6_fc5a_4999_b3a3_de50f4c95064" hidden="1">191735</definedName>
    <definedName name="_EPRCS_VU_6909d50e_63c4_4eaa_92a3_c29623ff6f11" hidden="1">5031</definedName>
    <definedName name="_EPRCS_VU_69401edc_dceb_4211_81a8_06921a06044c" hidden="1">"-3.9%"</definedName>
    <definedName name="_EPRCS_VU_6a988288_57fd_46fd_bd2b_1eed34cc184e" hidden="1">-1296</definedName>
    <definedName name="_EPRCS_VU_704c0490_2a44_49d9_bcc5_e257c02cc2e2" hidden="1">148363</definedName>
    <definedName name="_EPRCS_VU_70b683a7_6978_45c7_8d70_4381512b28cf" hidden="1">22033</definedName>
    <definedName name="_EPRCS_VU_70d44438_f057_4057_becb_aad8d3f6f5db" hidden="1">14469</definedName>
    <definedName name="_EPRCS_VU_7120db25_5ea8_4c4d_91be_5e458c504125" hidden="1">"8.3%"</definedName>
    <definedName name="_EPRCS_VU_762ec315_3b9a_4ab5_b57a_886357972ff0" hidden="1">"7.3%"</definedName>
    <definedName name="_EPRCS_VU_766910ac_3b26_458f_bcae_27b493fed227" hidden="1">80277</definedName>
    <definedName name="_EPRCS_VU_76730ec7_3e56_4f4e_9bce_7f1ad8d58aa8" hidden="1">"11.1%"</definedName>
    <definedName name="_EPRCS_VU_77ffdca9_4b77_4cbd_93a1_4e2fdeb31ffc" hidden="1">14847</definedName>
    <definedName name="_EPRCS_VU_7830ae94_46e0_4c08_845d_95437bb8eeb5" hidden="1">"32.6%"</definedName>
    <definedName name="_EPRCS_VU_797440de_ad63_4738_95a2_92f0653ede1f" hidden="1">"-12.2%"</definedName>
    <definedName name="_EPRCS_VU_7cc90ab2_0976_4f4b_804c_887eff296253" hidden="1">32256</definedName>
    <definedName name="_EPRCS_VU_7f2e3e2d_7347_4201_89de_2d0d73a1fe2b" hidden="1">"19.5%"</definedName>
    <definedName name="_EPRCS_VU_818005c7_ecac_4272_bca4_c8e01653a7d4" hidden="1">"7.7%"</definedName>
    <definedName name="_EPRCS_VU_820728fb_d654_48e4_be7b_b29c32fccf1e" hidden="1">22046</definedName>
    <definedName name="_EPRCS_VU_834a5ea9_3f2c_49e6_abc3_2ca0ce08569e" hidden="1">"11.7%"</definedName>
    <definedName name="_EPRCS_VU_867c163a_0389_4998_9f24_11fb137bafd8" hidden="1">"7.0%"</definedName>
    <definedName name="_EPRCS_VU_86eb3424_55c8_4f91_b2c0_1463068751f6" hidden="1">27677</definedName>
    <definedName name="_EPRCS_VU_88355848_e036_46e6_a449_f12ca332bb4a" hidden="1">39733</definedName>
    <definedName name="_EPRCS_VU_888e02bc_1ade_4ddf_b84a_18f98d6f6e81" hidden="1">205074</definedName>
    <definedName name="_EPRCS_VU_8a41fd6a_b286_45af_aee0_f10268320bf0" hidden="1">31968</definedName>
    <definedName name="_EPRCS_VU_8ba01beb_6a55_4127_a6b9_87ad75c72b6b" hidden="1">9030</definedName>
    <definedName name="_EPRCS_VU_8ca9c448_a6c2_43d9_bebc_c0abda953348" hidden="1">"0.9%"</definedName>
    <definedName name="_EPRCS_VU_8cdaf814_f20b_4ecd_b6ef_60de3c865924" hidden="1">-20</definedName>
    <definedName name="_EPRCS_VU_8dbcab71_23f8_46df_a9a8_9f50884ed064" hidden="1">19685</definedName>
    <definedName name="_EPRCS_VU_8e7f76ee_94e1_426b_b89a_d08ac0e9435d" hidden="1">8292</definedName>
    <definedName name="_EPRCS_VU_9016df4b_97f0_4c6e_a538_cf57c95de657" hidden="1">31787</definedName>
    <definedName name="_EPRCS_VU_90d2070c_b6c4_4911_9fe8_a2a88e4c4fa7" hidden="1">4226</definedName>
    <definedName name="_EPRCS_VU_91f88e56_207e_49d2_ac00_9a9fa7c94f04" hidden="1">116</definedName>
    <definedName name="_EPRCS_VU_91f9f38a_73ba_43c9_bb71_909e3562d015" hidden="1">691</definedName>
    <definedName name="_EPRCS_VU_92acb692_55af_4001_a7dd_b87a2d94e2d6" hidden="1">1157</definedName>
    <definedName name="_EPRCS_VU_94642633_9ff4_4a62_b446_502557542cc6" hidden="1">1034</definedName>
    <definedName name="_EPRCS_VU_974360dd_f169_4bd5_8075_49db64f4384d" hidden="1">"8.0%"</definedName>
    <definedName name="_EPRCS_VU_9781fa25_5234_42ea_aa73_6c517c6a0ae5" hidden="1">59</definedName>
    <definedName name="_EPRCS_VU_97992467_9561_4172_ada6_b62739f0c066" hidden="1">2781</definedName>
    <definedName name="_EPRCS_VU_98e78ead_9efb_4b69_8433_df4a9d0bd22a" hidden="1">20317</definedName>
    <definedName name="_EPRCS_VU_9916f4dc_db15_41fc_9043_4e0fd269189f" hidden="1">5438</definedName>
    <definedName name="_EPRCS_VU_99328450_d471_4825_bb2b_a0e3dd98e4bc" hidden="1">13515</definedName>
    <definedName name="_EPRCS_VU_994f2642_425c_43a1_beef_c8e14f264779" hidden="1">329</definedName>
    <definedName name="_EPRCS_VU_9aa5f460_0c58_43fa_b0ed_1b1db6e0f2dd" hidden="1">1184</definedName>
    <definedName name="_EPRCS_VU_9ac8581e_0b42_4e3f_ae7d_53cbcdc91c72" hidden="1">716</definedName>
    <definedName name="_EPRCS_VU_9b12030d_520b_4dea_baec_208c40f684bd" hidden="1">"2.7%"</definedName>
    <definedName name="_EPRCS_VU_9b8c494c_0d78_4d84_9446_40ab45d9bc2b" hidden="1">"7.3%"</definedName>
    <definedName name="_EPRCS_VU_9d4f1ff7_3fcd_4ba9_ad19_36c3ddf2f2d9" hidden="1">160</definedName>
    <definedName name="_EPRCS_VU_9e8b7391_9b73_40df_bad4_cc38d654c67b" hidden="1">67658</definedName>
    <definedName name="_EPRCS_VU_a001e413_e843_4898_a484_bd20158783a2" hidden="1">"25.2%"</definedName>
    <definedName name="_EPRCS_VU_a0acda99_3a10_4fc0_8a34_ba8e7f3bab73" hidden="1">22571</definedName>
    <definedName name="_EPRCS_VU_a0edbed2_2553_4b3d_aae7_495a91e91e18" hidden="1">2174</definedName>
    <definedName name="_EPRCS_VU_a1d587f8_2c04_42cf_9c58_1b907fb0335a" hidden="1">19502</definedName>
    <definedName name="_EPRCS_VU_a1ebc248_7d33_4d1c_be3b_176c1fa67b3d" hidden="1">"-1.8%"</definedName>
    <definedName name="_EPRCS_VU_a249efa8_6dc5_4a03_84cb_c67897c7786d" hidden="1">1523</definedName>
    <definedName name="_EPRCS_VU_a323b76b_8f2c_4a45_b92d_7d028c0d68ea" hidden="1">"5.7%"</definedName>
    <definedName name="_EPRCS_VU_a32e4bda_88cf_4e5b_86ae_3146e797b6c1" hidden="1">182000</definedName>
    <definedName name="_EPRCS_VU_a3a66cdb_19ee_4e37_8c4e_ff1e986d5e61" hidden="1">5602</definedName>
    <definedName name="_EPRCS_VU_a41797ec_1434_4103_8bea_7003a4d157a5" hidden="1">31143</definedName>
    <definedName name="_EPRCS_VU_a58d1dac_6c21_4fae_b321_f0d4ff0f534d" hidden="1">18468</definedName>
    <definedName name="_EPRCS_VU_a66ab69a_06d4_4bc4_9d97_f483b8e069be" hidden="1">3748</definedName>
    <definedName name="_EPRCS_VU_a6b5039b_69e3_46a9_b92f_95b197e8d312" hidden="1">"22.5%"</definedName>
    <definedName name="_EPRCS_VU_a6f0948b_8779_465a_a125_ea87c9c1a411" hidden="1">"-16.7%"</definedName>
    <definedName name="_EPRCS_VU_a7a41d89_3e42_4653_a576_9a05fb74445f" hidden="1">57372</definedName>
    <definedName name="_EPRCS_VU_a9191e4c_142a_4420_9108_57ca0ca5d295" hidden="1">118829</definedName>
    <definedName name="_EPRCS_VU_abbb2cdc_d9b4_4a77_823f_5096f89893f9" hidden="1">4764</definedName>
    <definedName name="_EPRCS_VU_acf26697_cd72_44f4_9d25_bdf20a29b2f1" hidden="1">40422</definedName>
    <definedName name="_EPRCS_VU_ad46c24d_f30c_4df5_b3ff_0a65e8e11d02" hidden="1">"-1.2%"</definedName>
    <definedName name="_EPRCS_VU_b11eeda7_2062_4b37_9ed8_19865c420aa3" hidden="1">0</definedName>
    <definedName name="_EPRCS_VU_b19d0aa3_72f6_42cb_824f_05419c0ff223" hidden="1">"4.8%"</definedName>
    <definedName name="_EPRCS_VU_b213d9d3_f5ce_41fa_875c_59c7d50a39a9" hidden="1">"2.9%"</definedName>
    <definedName name="_EPRCS_VU_b2893d3c_62ee_4ee9_acd4_cb54256292d0" hidden="1">26057</definedName>
    <definedName name="_EPRCS_VU_b7c94a02_b9f4_430b_ac3a_f35aa0234ccc" hidden="1">60047</definedName>
    <definedName name="_EPRCS_VU_b8243439_1e8b_44b0_9b9b_0b38223f22c3" hidden="1">"32.7%"</definedName>
    <definedName name="_EPRCS_VU_b9321ae2_f2b3_44f0_a5d9_5222017cadb1" hidden="1">45545</definedName>
    <definedName name="_EPRCS_VU_b97f86e1_4d1f_482a_8b4d_7ca7025400fa" hidden="1">431</definedName>
    <definedName name="_EPRCS_VU_b9ebbe0e_0022_4eef_854e_30df07e91004" hidden="1">157789</definedName>
    <definedName name="_EPRCS_VU_ba5cd03e_1ff2_4005_b56a_2dfdd7b573ed" hidden="1">"32.6%"</definedName>
    <definedName name="_EPRCS_VU_baaeba33_c43b_4cc8_b068_46b00b102909" hidden="1">"2.1%"</definedName>
    <definedName name="_EPRCS_VU_be01efa8_59ec_4d89_8dfa_c42c6fc2ea61" hidden="1">18581</definedName>
    <definedName name="_EPRCS_VU_be6f0e57_0808_4fb1_a8ba_c7d6f3f304d9" hidden="1">159472</definedName>
    <definedName name="_EPRCS_VU_bf7d7a51_59a0_4a4e_8799_5f44035c07fd" hidden="1">4658</definedName>
    <definedName name="_EPRCS_VU_c3353b42_431e_4c8b_b599_9d7ab4fc432d" hidden="1">"1.5%"</definedName>
    <definedName name="_EPRCS_VU_c3f4e6f6_428a_4bf5_9efb_1d1cfc90c644" hidden="1">1251</definedName>
    <definedName name="_EPRCS_VU_c5c19efd_74cd_4140_beca_994d1ad62163" hidden="1">"-1.4%"</definedName>
    <definedName name="_EPRCS_VU_c7ade396_21f4_4d2e_aab4_ef33207d0eb9" hidden="1">90313</definedName>
    <definedName name="_EPRCS_VU_cb044074_733c_4ac0_b160_0bdf15e6d595" hidden="1">"7.8%"</definedName>
    <definedName name="_EPRCS_VU_cbb6d463_6fac_4808_9998_2629acb90018" hidden="1">40079</definedName>
    <definedName name="_EPRCS_VU_ccb3d07a_42e1_4670_80f8_166a902f1933" hidden="1">"0.2%"</definedName>
    <definedName name="_EPRCS_VU_cfb8dffd_7a6a_453a_aae7_f24363fb90d6" hidden="1">79820</definedName>
    <definedName name="_EPRCS_VU_d15f60ec_bd23_4804_a554_875e64d64ccd" hidden="1">16896</definedName>
    <definedName name="_EPRCS_VU_d2a31e2a_d20c_4209_aae9_effec64d6171" hidden="1">25175</definedName>
    <definedName name="_EPRCS_VU_d414df36_bbe2_4141_8564_630866911b26" hidden="1">91904</definedName>
    <definedName name="_EPRCS_VU_d5775178_3fa0_4bc9_b89e_0e27497e24c3" hidden="1">55603</definedName>
    <definedName name="_EPRCS_VU_d6112ecc_c2c2_44e0_ae7e_4b725751c329" hidden="1">4399</definedName>
    <definedName name="_EPRCS_VU_d6ac6802_4166_41e2_b902_bc15e46404f9" hidden="1">11022</definedName>
    <definedName name="_EPRCS_VU_d70c09ef_207f_495b_8e45_ea8204e685b2" hidden="1">"－"</definedName>
    <definedName name="_EPRCS_VU_d8a98a75_9e60_4397_a11b_e794722d14b6" hidden="1">4473</definedName>
    <definedName name="_EPRCS_VU_db98054d_a863_4082_ac81_c3f8d9dd1edc" hidden="1">"7.6%"</definedName>
    <definedName name="_EPRCS_VU_dc0562a8_7bc0_491a_b15a_d37cf031b495" hidden="1">"-5.6%"</definedName>
    <definedName name="_EPRCS_VU_ddce960c_f6e8_4753_af32_0e1ada162838" hidden="1">255</definedName>
    <definedName name="_EPRCS_VU_de003a28_b5c3_49ab_9706_3515430b7356" hidden="1">3170</definedName>
    <definedName name="_EPRCS_VU_de726c9e_eb37_41d2_90c1_25921da66f43" hidden="1">"6.2%"</definedName>
    <definedName name="_EPRCS_VU_e08d27f4_c641_400a_a8e4_9acab7113886" hidden="1">84</definedName>
    <definedName name="_EPRCS_VU_e0b9f7e4_543f_495c_a0c8_afb66724e0cc" hidden="1">717</definedName>
    <definedName name="_EPRCS_VU_e12aeb6f_5fcb_47a5_bcb5_b1ec406e1d6a" hidden="1">"11.0%"</definedName>
    <definedName name="_EPRCS_VU_e2e688c0_d590_4748_9b10_7091214a6367" hidden="1">4817</definedName>
    <definedName name="_EPRCS_VU_e3d65781_8b65_451a_a9a4_ccd878350ac1" hidden="1">"33.1%"</definedName>
    <definedName name="_EPRCS_VU_e540821b_a0e1_473d_93fc_bc0e84f4694e" hidden="1">"32.2%"</definedName>
    <definedName name="_EPRCS_VU_eb19d524_20c5_497c_ba84_03d6e5880794" hidden="1">25301</definedName>
    <definedName name="_EPRCS_VU_eb20f7ef_214f_4ea6_8ec8_1749cc54f63a" hidden="1">"5.8%"</definedName>
    <definedName name="_EPRCS_VU_ec8e303d_d94d_4f51_b763_e93744c32cc4" hidden="1">38379</definedName>
    <definedName name="_EPRCS_VU_ecae5e61_265e_4578_b26d_7ba97ed50cfd" hidden="1">128</definedName>
    <definedName name="_EPRCS_VU_edb1b96d_12a1_455d_a1bf_e17461cad502" hidden="1">8177</definedName>
    <definedName name="_EPRCS_VU_ef51d3c1_4b04_4e63_940b_4eab06333ef8" hidden="1">15421</definedName>
    <definedName name="_EPRCS_VU_f2af0f27_591f_48d8_bb91_1c03010c7e9f" hidden="1">"12.5%"</definedName>
    <definedName name="_EPRCS_VU_f33781fd_5c8d_4da7_ab32_803970d8da2b" hidden="1">"-5.9%"</definedName>
    <definedName name="_EPRCS_VU_f384b3fd_39ae_4fc7_ba2f_aaf5ccf1784d" hidden="1">40193</definedName>
    <definedName name="_EPRCS_VU_f40c83fb_d8e4_4caf_8392_cd9fa8488c91" hidden="1">187092</definedName>
    <definedName name="_EPRCS_VU_f5bfcbee_18e4_4359_a90d_127443be842d" hidden="1">"10.5%"</definedName>
    <definedName name="_EPRCS_VU_f5d28233_02eb_459d_b628_ffd216122989" hidden="1">5382</definedName>
    <definedName name="_EPRCS_VU_f63c4d8d_2414_4c6c_89a8_754dc4a07cf9" hidden="1">22113</definedName>
    <definedName name="_EPRCS_VU_f7489f20_10b8_4027_a56a_5845ff8a5f61" hidden="1">"13.6%"</definedName>
    <definedName name="_EPRCS_VU_f8047194_f255_4529_b002_dfaab9318404" hidden="1">34236</definedName>
    <definedName name="_EPRCS_VU_f8827ba4_20c7_4081_a0e9_36155dc7210d" hidden="1">"-12.3%"</definedName>
    <definedName name="_EPRCS_VU_f96b9343_f87e_469a_9153_7ba82628e51a" hidden="1">173</definedName>
    <definedName name="_EPRCS_VU_f99bcc78_dcee_4ecc_adb5_63914576fb41" hidden="1">837</definedName>
    <definedName name="_EPRCS_VU_fb1e359c_d132_434c_befd_e1c3ed253989" hidden="1">50276</definedName>
    <definedName name="_EPRCS_VU_fc6b82d0_be58_4656_8d40_dced5631d0b0" hidden="1">419</definedName>
    <definedName name="_EPRCS_VU_fc946ce8_8e50_4d88_a25d_3f833f462d36" hidden="1">39253</definedName>
    <definedName name="_EPRCS_VU_ff8681aa_255d_492e_9b6c_1895ffed89d4" hidden="1">19888</definedName>
    <definedName name="_EPRCS_VU_ffd61d63_1d9a_4b91_81ea_aa18bea1ce18" hidden="1">"13.7%"</definedName>
    <definedName name="_xlnm.Print_Area" localSheetId="1">'1.Rev YoY'!$C$1:$H$24</definedName>
    <definedName name="_xlnm.Print_Area" localSheetId="2">'2.Ope YoY'!$B$1:$I$22</definedName>
    <definedName name="_xlnm.Print_Area" localSheetId="3">'3.Summary'!$B$1:$Q$31</definedName>
    <definedName name="_xlnm.Print_Area" localSheetId="5">'5.BS'!$A$1:$S$47</definedName>
    <definedName name="_xlnm.Print_Area" localSheetId="6">'6.Corporate_Overview'!$A$1:$L$39</definedName>
    <definedName name="_xlnm.Print_Area" localSheetId="0">Cover!$A$1:$Q$30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96" l="1"/>
  <c r="G2" i="43034"/>
  <c r="B2" i="43036"/>
</calcChain>
</file>

<file path=xl/sharedStrings.xml><?xml version="1.0" encoding="utf-8"?>
<sst xmlns="http://schemas.openxmlformats.org/spreadsheetml/2006/main" count="435" uniqueCount="305">
  <si>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</si>
  <si>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</si>
  <si>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</si>
  <si>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</si>
  <si>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</si>
  <si>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</si>
  <si>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</si>
  <si>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</si>
  <si>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</si>
  <si>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</si>
  <si>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</si>
  <si>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</si>
  <si>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</si>
  <si>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</si>
  <si>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</si>
  <si>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</si>
  <si>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</si>
  <si>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</si>
  <si>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</si>
  <si>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</si>
  <si>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</si>
  <si>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</si>
  <si>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</si>
  <si>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</si>
  <si>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</si>
  <si>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</si>
  <si>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</si>
  <si>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</si>
  <si>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</si>
  <si>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</si>
  <si>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</si>
  <si>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(百万円  Millions of Yen)</t>
    <rPh sb="1" eb="4">
      <t>ヒャクマンエン</t>
    </rPh>
    <phoneticPr fontId="2"/>
  </si>
  <si>
    <t>売上高 Revenue</t>
    <rPh sb="0" eb="3">
      <t>ウリアゲダカ</t>
    </rPh>
    <phoneticPr fontId="2"/>
  </si>
  <si>
    <t>1985年10月15日</t>
    <rPh sb="0" eb="5">
      <t>１９８５ネン</t>
    </rPh>
    <rPh sb="5" eb="8">
      <t>１０ガツ</t>
    </rPh>
    <rPh sb="8" eb="11">
      <t>１５ニチ</t>
    </rPh>
    <phoneticPr fontId="2"/>
  </si>
  <si>
    <t>東京都港区北青山2-5-8　オラクル青山センター</t>
    <rPh sb="0" eb="3">
      <t>トウキョウト</t>
    </rPh>
    <rPh sb="3" eb="5">
      <t>ミナトク</t>
    </rPh>
    <rPh sb="5" eb="8">
      <t>キタアオヤマ</t>
    </rPh>
    <rPh sb="18" eb="20">
      <t>アオヤマ</t>
    </rPh>
    <phoneticPr fontId="2"/>
  </si>
  <si>
    <t>貸借対照表要約　Summary of Balance Sheet</t>
    <rPh sb="0" eb="2">
      <t>タイシャク</t>
    </rPh>
    <rPh sb="2" eb="5">
      <t>タイショウヒョウ</t>
    </rPh>
    <rPh sb="5" eb="7">
      <t>ヨウヤク</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</si>
  <si>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</si>
  <si>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</si>
  <si>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</si>
  <si>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</si>
  <si>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</si>
  <si>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</si>
  <si>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</si>
  <si>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</si>
  <si>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</si>
  <si>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</si>
  <si>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</si>
  <si>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</si>
  <si>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</si>
  <si>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</si>
  <si>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</si>
  <si>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</si>
  <si>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</si>
  <si>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</si>
  <si>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</si>
  <si>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</si>
  <si>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</si>
  <si>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</si>
  <si>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</si>
  <si>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</si>
  <si>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直近業績要約　Summary of Recent Operating Results</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</si>
  <si>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</si>
  <si>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</si>
  <si>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</si>
  <si>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</si>
  <si>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</si>
  <si>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</si>
  <si>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</si>
  <si>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</si>
  <si>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</si>
  <si>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</si>
  <si>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</si>
  <si>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</si>
  <si>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</si>
  <si>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</si>
  <si>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</si>
  <si>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</si>
  <si>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4.</t>
  </si>
  <si>
    <t>3.</t>
  </si>
  <si>
    <t>3.直近業績要約　Summary of Recent Operating Results</t>
    <rPh sb="2" eb="4">
      <t>チョッキン</t>
    </rPh>
    <rPh sb="4" eb="6">
      <t>ギョウセキ</t>
    </rPh>
    <rPh sb="6" eb="8">
      <t>ヨウヤク</t>
    </rPh>
    <phoneticPr fontId="2"/>
  </si>
  <si>
    <t>http://www.oracle.com/jp/corporate/investor-relations/index.html</t>
  </si>
  <si>
    <t xml:space="preserve"> ハードウェア・システムズ仕入原価  (HW Systems Purchasing Expenses)</t>
    <rPh sb="13" eb="15">
      <t>ゲンカ</t>
    </rPh>
    <rPh sb="15" eb="16">
      <t>　</t>
    </rPh>
    <rPh sb="16" eb="17">
      <t>（</t>
    </rPh>
    <phoneticPr fontId="2"/>
  </si>
  <si>
    <t>売上高対前年同期比　Revenue YoY</t>
    <rPh sb="0" eb="2">
      <t>ウリアゲ</t>
    </rPh>
    <rPh sb="2" eb="3">
      <t>ダカ</t>
    </rPh>
    <rPh sb="3" eb="4">
      <t>タイ</t>
    </rPh>
    <rPh sb="4" eb="6">
      <t>ゼンネン</t>
    </rPh>
    <rPh sb="6" eb="9">
      <t>ドウキヒ</t>
    </rPh>
    <phoneticPr fontId="2"/>
  </si>
  <si>
    <t>2.</t>
  </si>
  <si>
    <t>1.売上高対前年同期比　Revenue YoY</t>
    <rPh sb="2" eb="4">
      <t>ウリアゲ</t>
    </rPh>
    <rPh sb="4" eb="5">
      <t>ダカ</t>
    </rPh>
    <rPh sb="5" eb="6">
      <t>タイ</t>
    </rPh>
    <rPh sb="6" eb="8">
      <t>ゼンネン</t>
    </rPh>
    <rPh sb="8" eb="11">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</si>
  <si>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</si>
  <si>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</si>
  <si>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</si>
  <si>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</si>
  <si>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</si>
  <si>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</si>
  <si>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</si>
  <si>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High</t>
  </si>
  <si>
    <t>Low</t>
  </si>
  <si>
    <t>(%)</t>
  </si>
  <si>
    <t>1株当たり当期純利益 (円) / EPS (Yen)</t>
    <rPh sb="1" eb="2">
      <t>カブ</t>
    </rPh>
    <rPh sb="2" eb="3">
      <t>ア</t>
    </rPh>
    <rPh sb="5" eb="7">
      <t>トウキ</t>
    </rPh>
    <rPh sb="7" eb="10">
      <t>ジュンリエキ</t>
    </rPh>
    <rPh sb="12" eb="13">
      <t>エン</t>
    </rPh>
    <phoneticPr fontId="2"/>
  </si>
  <si>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</si>
  <si>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</si>
  <si>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 xml:space="preserve">Sales of software &amp; hardware products, Cloud services and </t>
  </si>
  <si>
    <t xml:space="preserve">provision of various kinds of services supporting the use </t>
  </si>
  <si>
    <t>of such products for businesses</t>
  </si>
  <si>
    <t>ハードウェア･システムズ
Hardware Systems</t>
  </si>
  <si>
    <t>サービス
Services</t>
  </si>
  <si>
    <t>合計
Total Revenue</t>
    <rPh sb="0" eb="2">
      <t>ゴウケイ</t>
    </rPh>
    <phoneticPr fontId="2"/>
  </si>
  <si>
    <t>売上高 / Revenue</t>
    <rPh sb="0" eb="2">
      <t>ウリアゲ</t>
    </rPh>
    <rPh sb="2" eb="3">
      <t>ダカ</t>
    </rPh>
    <phoneticPr fontId="2"/>
  </si>
  <si>
    <t xml:space="preserve"> ロイヤルティ（Royalty）</t>
  </si>
  <si>
    <t>営業経費主要科目 (売上原価+販売費及び一般管理費) / Operating Expenses (Sum of COGS and SG&amp;A )</t>
  </si>
  <si>
    <t>4.セグメント別データおよび営業経費 / Segmental Info and Opex</t>
    <rPh sb="7" eb="8">
      <t>ベツ</t>
    </rPh>
    <rPh sb="14" eb="16">
      <t>エイギョウ</t>
    </rPh>
    <rPh sb="16" eb="18">
      <t>ケイヒ</t>
    </rPh>
    <phoneticPr fontId="2"/>
  </si>
  <si>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</si>
  <si>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</si>
  <si>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</si>
  <si>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</si>
  <si>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</si>
  <si>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</si>
  <si>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</si>
  <si>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</si>
  <si>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</si>
  <si>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</si>
  <si>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</si>
  <si>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</si>
  <si>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</si>
  <si>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</si>
  <si>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</si>
  <si>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</si>
  <si>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</si>
  <si>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</si>
  <si>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</si>
  <si>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Total</t>
  </si>
  <si>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</si>
  <si>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</si>
  <si>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</si>
  <si>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</si>
  <si>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</si>
  <si>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</si>
  <si>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</si>
  <si>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</si>
  <si>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</si>
  <si>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</si>
  <si>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</si>
  <si>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</si>
  <si>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</si>
  <si>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</si>
  <si>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 設備投資額には差入保証金を含みます / Capital expenditure includes lease deposits.</t>
  </si>
  <si>
    <t>5.貸借対照表要約　Summary of Balance Sheet</t>
    <rPh sb="2" eb="4">
      <t>タイシャク</t>
    </rPh>
    <rPh sb="4" eb="7">
      <t>タイショウヒョウ</t>
    </rPh>
    <rPh sb="7" eb="9">
      <t>ヨウヤク</t>
    </rPh>
    <phoneticPr fontId="2"/>
  </si>
  <si>
    <t>6.会社概要　Corporate Overview</t>
    <rPh sb="2" eb="4">
      <t>カイシャ</t>
    </rPh>
    <rPh sb="4" eb="6">
      <t>ガイヨウ</t>
    </rPh>
    <phoneticPr fontId="2"/>
  </si>
  <si>
    <t>5.</t>
  </si>
  <si>
    <t>6.</t>
  </si>
  <si>
    <t>＊ 予想実効税率 estimation of effective tax rate＝30.8％</t>
    <rPh sb="2" eb="4">
      <t>ヨソウ</t>
    </rPh>
    <rPh sb="4" eb="6">
      <t>ジッコウ</t>
    </rPh>
    <rPh sb="6" eb="8">
      <t>ゼイリツ</t>
    </rPh>
    <phoneticPr fontId="2"/>
  </si>
  <si>
    <t>関係会社短期貸付金</t>
    <rPh sb="0" eb="2">
      <t>カンケイ</t>
    </rPh>
    <rPh sb="2" eb="4">
      <t>カイシャ</t>
    </rPh>
    <rPh sb="4" eb="6">
      <t>タンキ</t>
    </rPh>
    <rPh sb="6" eb="8">
      <t>カシツケ</t>
    </rPh>
    <rPh sb="8" eb="9">
      <t>キン</t>
    </rPh>
    <phoneticPr fontId="2"/>
  </si>
  <si>
    <t>Total</t>
  </si>
  <si>
    <t>内海 寛子</t>
  </si>
  <si>
    <t>Hiroko Utsumi</t>
  </si>
  <si>
    <t xml:space="preserve"> 業務委託費 (Outsourcing）</t>
    <rPh sb="1" eb="3">
      <t>ギョウム</t>
    </rPh>
    <rPh sb="3" eb="5">
      <t>イタク</t>
    </rPh>
    <rPh sb="5" eb="6">
      <t>ヒ</t>
    </rPh>
    <phoneticPr fontId="2"/>
  </si>
  <si>
    <t xml:space="preserve"> 広告宣伝費 (Advertising）</t>
    <rPh sb="1" eb="3">
      <t>コウコク</t>
    </rPh>
    <rPh sb="3" eb="6">
      <t>センデンヒ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</si>
  <si>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</si>
  <si>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</si>
  <si>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</si>
  <si>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</si>
  <si>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Long-term loans receivable 
from subsidiaries and associates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</si>
  <si>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</si>
  <si>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</si>
  <si>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</si>
  <si>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</si>
  <si>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</si>
  <si>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</si>
  <si>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</si>
  <si>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</si>
  <si>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</si>
  <si>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</si>
  <si>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</si>
  <si>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</si>
  <si>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</si>
  <si>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</si>
  <si>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前渡金</t>
    <rPh sb="0" eb="3">
      <t>マエワタシキン</t>
    </rPh>
    <phoneticPr fontId="2"/>
  </si>
  <si>
    <t>Advance payments to suppliers</t>
  </si>
  <si>
    <t>34.0%</t>
  </si>
  <si>
    <t>3.3%</t>
  </si>
  <si>
    <t>3.0%</t>
  </si>
  <si>
    <t>契約負債</t>
    <rPh sb="0" eb="2">
      <t>ケイヤク</t>
    </rPh>
    <rPh sb="2" eb="4">
      <t>フサイ</t>
    </rPh>
    <phoneticPr fontId="1"/>
  </si>
  <si>
    <t>Contract liabilities</t>
  </si>
  <si>
    <t>2021年5月期まで、契約負債は前受金として開示しております。/ Until FY21, Contract liabilities are disclosed as Advances by customers.</t>
  </si>
  <si>
    <t xml:space="preserve">- </t>
  </si>
  <si>
    <t xml:space="preserve">* </t>
  </si>
  <si>
    <t>2020/5</t>
  </si>
  <si>
    <t>2021/5</t>
  </si>
  <si>
    <t>2022/5</t>
  </si>
  <si>
    <t>9.8%</t>
  </si>
  <si>
    <t>-13.9%</t>
  </si>
  <si>
    <t>7.8%</t>
  </si>
  <si>
    <t>4.1%</t>
  </si>
  <si>
    <t>2.1%</t>
  </si>
  <si>
    <t>-4.7%</t>
  </si>
  <si>
    <t>2023/5</t>
  </si>
  <si>
    <t>34.1%</t>
  </si>
  <si>
    <t>2024年5月期(FY24)第4四半期　業績補足資料</t>
    <rPh sb="4" eb="5">
      <t>ネン</t>
    </rPh>
    <rPh sb="7" eb="8">
      <t>キ</t>
    </rPh>
    <rPh sb="14" eb="15">
      <t>ダイ</t>
    </rPh>
    <rPh sb="16" eb="17">
      <t>シ</t>
    </rPh>
    <rPh sb="17" eb="19">
      <t>ハンキ</t>
    </rPh>
    <rPh sb="20" eb="22">
      <t>ギョウセキ</t>
    </rPh>
    <rPh sb="22" eb="24">
      <t>ホソク</t>
    </rPh>
    <phoneticPr fontId="2"/>
  </si>
  <si>
    <t>4th Quarter, Fiscal Year ended May 2024 (FY24) Business Results</t>
  </si>
  <si>
    <t>31.6%</t>
  </si>
  <si>
    <t>32.7%</t>
  </si>
  <si>
    <t>32.3%</t>
  </si>
  <si>
    <t>34.2%</t>
  </si>
  <si>
    <t>32.8%</t>
  </si>
  <si>
    <t>業績予想 / FY25 Forecast</t>
    <rPh sb="0" eb="2">
      <t>ギョウセキ</t>
    </rPh>
    <rPh sb="2" eb="4">
      <t>ヨソウ</t>
    </rPh>
    <phoneticPr fontId="2"/>
  </si>
  <si>
    <t>クラウドサービス
Cloud Services</t>
  </si>
  <si>
    <t>ライセンスサポート
License Support</t>
  </si>
  <si>
    <t>クラウドサービス＆ライセンスサポート
Cloud Services &amp; License Support</t>
  </si>
  <si>
    <t>クラウドライセンス＆オンプレミスライセンス
Cloud License &amp; On Premise License</t>
  </si>
  <si>
    <t>1.9%</t>
  </si>
  <si>
    <t>10.1%</t>
  </si>
  <si>
    <t>9.4%</t>
  </si>
  <si>
    <t>6.2%</t>
  </si>
  <si>
    <t>6.9%</t>
  </si>
  <si>
    <t>-10.1%</t>
  </si>
  <si>
    <t>20.1%</t>
  </si>
  <si>
    <t>8.4%</t>
  </si>
  <si>
    <t>5.3%</t>
  </si>
  <si>
    <t>3.6%</t>
  </si>
  <si>
    <t>1.1%</t>
  </si>
  <si>
    <t>-5.5%</t>
  </si>
  <si>
    <t>-3.8%</t>
  </si>
  <si>
    <t>1.3%</t>
  </si>
  <si>
    <t>5.7%</t>
  </si>
  <si>
    <t>8.5%</t>
  </si>
  <si>
    <t>-15.9%</t>
  </si>
  <si>
    <t>4.8%</t>
  </si>
  <si>
    <t>-15.1%</t>
  </si>
  <si>
    <t>-9.9%</t>
  </si>
  <si>
    <t>-9.0%</t>
  </si>
  <si>
    <t>-11.1%</t>
  </si>
  <si>
    <t>-7.0%</t>
  </si>
  <si>
    <t>-11.5%</t>
  </si>
  <si>
    <t>-7.1%</t>
  </si>
  <si>
    <t>15.8%</t>
  </si>
  <si>
    <t>-11.8%</t>
  </si>
  <si>
    <t>0.0%</t>
  </si>
  <si>
    <t>-8.0%</t>
  </si>
  <si>
    <t>-1.5%</t>
  </si>
  <si>
    <t>8.3%</t>
  </si>
  <si>
    <t>2.4%</t>
  </si>
  <si>
    <t>0.6%</t>
  </si>
  <si>
    <t>1.6%</t>
  </si>
  <si>
    <t>2024年5月31日現在 / as of May 31, 2024</t>
    <rPh sb="4" eb="5">
      <t>ネン</t>
    </rPh>
    <phoneticPr fontId="2"/>
  </si>
  <si>
    <t>5.6%</t>
  </si>
  <si>
    <t>5.5%</t>
  </si>
  <si>
    <t>7.3%</t>
  </si>
  <si>
    <t>7.0%</t>
  </si>
  <si>
    <t>-13.6%</t>
  </si>
  <si>
    <t>25.0%</t>
  </si>
  <si>
    <t>16.3%</t>
  </si>
  <si>
    <t>-0.9%</t>
  </si>
  <si>
    <t>6.4%</t>
  </si>
  <si>
    <t>* 第1四半期会計期間よりクラウド＆ライセンスセグメントの区分の内、当社が注力しているクラウドサービス売上高の重要性が高まったため、「クラウドサービス＆ライセンスサポート」を「クラウドサービス」及び「ライセンスサポート」の2区分に変更しました。なお、前期は変更後の区分により作成したものを開示しております。/ Effective from the first quarter of the current fiscal year, "Cloud Services &amp; License Support" was reclassified into two segments, "Cloud Services" and "License Support," due to the increased importance of cloud services sales, which is our focus in the Cloud &amp; Licensing segment. Information of revenues for the previous fiscal year is disclosed based on the classification after the change.</t>
  </si>
  <si>
    <t>2024/5</t>
  </si>
  <si>
    <t>＊ FY21配当金内訳は、普通配当154円、特別配当992円、合計1,146円です。 / Breakdown of Dividends for May 2021; a normal dividend of 154 yen, a special dividend of 992 yen and total dividend is 1,146 yen.</t>
  </si>
  <si>
    <t>＊ FY24配当金内訳は、普通配当174円、特別配当500円、合計674円です。 / Breakdown of Dividends for May 2024; a normal dividend of 174 yen, a special dividend of 500 yen and total dividend is 674 yen.</t>
  </si>
  <si>
    <t>営業利益対前年同期比　Operating Profit YoY</t>
    <rPh sb="0" eb="2">
      <t>エイギョウ</t>
    </rPh>
    <rPh sb="2" eb="4">
      <t>リエキ</t>
    </rPh>
    <rPh sb="4" eb="5">
      <t>タイ</t>
    </rPh>
    <rPh sb="5" eb="7">
      <t>ゼンネン</t>
    </rPh>
    <rPh sb="7" eb="10">
      <t>ドウキヒ</t>
    </rPh>
    <phoneticPr fontId="2"/>
  </si>
  <si>
    <t>2.営業利益対前年同期比　Operating Profit YoY</t>
    <rPh sb="2" eb="4">
      <t>エイギョウ</t>
    </rPh>
    <rPh sb="4" eb="6">
      <t>リエキ</t>
    </rPh>
    <rPh sb="6" eb="7">
      <t>タイ</t>
    </rPh>
    <rPh sb="7" eb="9">
      <t>ゼンネン</t>
    </rPh>
    <rPh sb="9" eb="12">
      <t>ドウキヒ</t>
    </rPh>
    <phoneticPr fontId="2"/>
  </si>
  <si>
    <t>営業利益 / Operating Profit</t>
    <rPh sb="0" eb="2">
      <t>エイギョウ</t>
    </rPh>
    <rPh sb="2" eb="4">
      <t>リエキ</t>
    </rPh>
    <phoneticPr fontId="2"/>
  </si>
  <si>
    <t>営業利益率 / Operating Profit Margin</t>
    <rPh sb="0" eb="2">
      <t>エイギョウ</t>
    </rPh>
    <rPh sb="2" eb="5">
      <t>リエキリツ</t>
    </rPh>
    <phoneticPr fontId="2"/>
  </si>
  <si>
    <t>経常利益 / Ordinary Profit</t>
    <rPh sb="0" eb="2">
      <t>ケイジョウ</t>
    </rPh>
    <rPh sb="2" eb="4">
      <t>リエキ</t>
    </rPh>
    <phoneticPr fontId="2"/>
  </si>
  <si>
    <t>四半期(当期)純利益 / Profit for the period(year)</t>
    <rPh sb="0" eb="1">
      <t>シ</t>
    </rPh>
    <rPh sb="1" eb="3">
      <t>ハンキ</t>
    </rPh>
    <rPh sb="4" eb="6">
      <t>トウキ</t>
    </rPh>
    <rPh sb="7" eb="10">
      <t>ジュンリエキ</t>
    </rPh>
    <phoneticPr fontId="2"/>
  </si>
  <si>
    <t>営業利益
Operating Profit</t>
    <rPh sb="0" eb="2">
      <t>エイギョウ</t>
    </rPh>
    <rPh sb="2" eb="4">
      <t>リエキ</t>
    </rPh>
    <phoneticPr fontId="2"/>
  </si>
  <si>
    <t>●業績推移  Revenues and Profit</t>
    <rPh sb="1" eb="3">
      <t>ギョウセキ</t>
    </rPh>
    <rPh sb="3" eb="5">
      <t>スイイ</t>
    </rPh>
    <phoneticPr fontId="2"/>
  </si>
  <si>
    <t>当期純利益 Profit for the year</t>
    <rPh sb="0" eb="2">
      <t>トウキ</t>
    </rPh>
    <rPh sb="2" eb="5">
      <t>ジュンリエキ</t>
    </rPh>
    <phoneticPr fontId="2"/>
  </si>
  <si>
    <t>32.2%</t>
  </si>
  <si>
    <t>33.1%</t>
  </si>
  <si>
    <t>32.6%</t>
  </si>
  <si>
    <t>11.9%</t>
  </si>
  <si>
    <t>11.7%</t>
  </si>
  <si>
    <t>11.4%</t>
  </si>
  <si>
    <t>9.6%</t>
  </si>
  <si>
    <t>11.1%</t>
  </si>
  <si>
    <t>22.5%</t>
  </si>
  <si>
    <t>-5.9%</t>
  </si>
  <si>
    <t>-3.9%</t>
  </si>
  <si>
    <t>-5.6%</t>
  </si>
  <si>
    <t>-1.2%</t>
  </si>
  <si>
    <t>13.7%</t>
  </si>
  <si>
    <t>7.6%</t>
  </si>
  <si>
    <t>8.0%</t>
  </si>
  <si>
    <t>-1.8%</t>
  </si>
  <si>
    <t>2.7%</t>
  </si>
  <si>
    <t>4.0%</t>
  </si>
  <si>
    <t>-1.4%</t>
  </si>
  <si>
    <t>0.9%</t>
  </si>
  <si>
    <t>11.0%</t>
  </si>
  <si>
    <t>25.2%</t>
  </si>
  <si>
    <t>12.5%</t>
  </si>
  <si>
    <t>5.8%</t>
  </si>
  <si>
    <t>14.2%</t>
  </si>
  <si>
    <t>2.9%</t>
  </si>
  <si>
    <t>7.7%</t>
  </si>
  <si>
    <t>20.8%</t>
  </si>
  <si>
    <t>-30.0%</t>
  </si>
  <si>
    <t>19.5%</t>
  </si>
  <si>
    <t>10.5%</t>
  </si>
  <si>
    <t>-16.7%</t>
  </si>
  <si>
    <t>-12.3%</t>
  </si>
  <si>
    <t>0.2%</t>
  </si>
  <si>
    <t>-12.2%</t>
  </si>
  <si>
    <t>-2.2%</t>
  </si>
  <si>
    <t>13.6%</t>
  </si>
  <si>
    <t>30.8%</t>
  </si>
  <si>
    <t>14.4%</t>
  </si>
  <si>
    <t>1.5%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</si>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</sst>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7">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i/>
      <sz val="11"/>
      <name val="メイリオ"/>
      <family val="3"/>
      <charset val="128"/>
    </font>
    <font>
      <i/>
      <sz val="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theme="9" tint="0.59974974822229687"/>
        <bgColor indexed="64"/>
      </patternFill>
    </fill>
    <fill>
      <patternFill patternType="solid">
        <fgColor rgb="FFFFFF99"/>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bottom style="medium">
        <color auto="1"/>
      </bottom>
      <diagonal/>
    </border>
    <border>
      <left style="medium">
        <color auto="1"/>
      </left>
      <right/>
      <top style="medium">
        <color auto="1"/>
      </top>
      <bottom/>
      <diagonal/>
    </border>
    <border>
      <left style="thin">
        <color auto="1"/>
      </left>
      <right style="thin">
        <color auto="1"/>
      </right>
      <top/>
      <bottom/>
      <diagonal/>
    </border>
    <border>
      <left/>
      <right style="medium">
        <color auto="1"/>
      </right>
      <top/>
      <bottom style="thin">
        <color auto="1"/>
      </bottom>
      <diagonal/>
    </border>
    <border>
      <left style="thin">
        <color auto="1"/>
      </left>
      <right/>
      <top/>
      <bottom style="thin">
        <color auto="1"/>
      </bottom>
      <diagonal/>
    </border>
    <border>
      <left/>
      <right style="medium">
        <color auto="1"/>
      </right>
      <top/>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top/>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medium">
        <color auto="1"/>
      </left>
      <right/>
      <top style="thin">
        <color auto="1"/>
      </top>
      <bottom style="medium">
        <color auto="1"/>
      </bottom>
      <diagonal/>
    </border>
    <border>
      <left style="thin">
        <color auto="1"/>
      </left>
      <right/>
      <top style="thin">
        <color auto="1"/>
      </top>
      <bottom/>
      <diagonal/>
    </border>
    <border>
      <left style="thin">
        <color auto="1"/>
      </left>
      <right style="thin">
        <color auto="1"/>
      </right>
      <top style="thin">
        <color auto="1"/>
      </top>
      <bottom/>
      <diagonal/>
    </border>
    <border>
      <left style="medium">
        <color auto="1"/>
      </left>
      <right/>
      <top/>
      <bottom style="thin">
        <color auto="1"/>
      </bottom>
      <diagonal/>
    </border>
    <border>
      <left style="thin">
        <color auto="1"/>
      </left>
      <right style="thin">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diagonal/>
    </border>
    <border>
      <left/>
      <right/>
      <top style="medium">
        <color auto="1"/>
      </top>
      <bottom style="thin">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medium">
        <color auto="1"/>
      </bottom>
      <diagonal/>
    </border>
    <border>
      <left/>
      <right style="thin">
        <color auto="1"/>
      </right>
      <top style="thin">
        <color auto="1"/>
      </top>
      <bottom/>
      <diagonal/>
    </border>
    <border>
      <left/>
      <right style="thin">
        <color auto="1"/>
      </right>
      <top style="medium">
        <color auto="1"/>
      </top>
      <bottom/>
      <diagonal/>
    </border>
    <border>
      <left/>
      <right style="thin">
        <color auto="1"/>
      </right>
      <top style="thin">
        <color auto="1"/>
      </top>
      <bottom style="thin">
        <color auto="1"/>
      </bottom>
      <diagonal/>
    </border>
    <border>
      <left/>
      <right style="medium">
        <color auto="1"/>
      </right>
      <top style="thin">
        <color auto="1"/>
      </top>
      <bottom/>
      <diagonal/>
    </border>
    <border>
      <left/>
      <right style="medium">
        <color auto="1"/>
      </right>
      <top style="thin">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right style="medium">
        <color auto="1"/>
      </right>
      <top style="hair">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hair">
        <color auto="1"/>
      </bottom>
      <diagonal/>
    </border>
    <border>
      <left/>
      <right style="thin">
        <color auto="1"/>
      </right>
      <top style="thin">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medium">
        <color auto="1"/>
      </top>
      <bottom/>
      <diagonal/>
    </border>
    <border>
      <left/>
      <right style="medium">
        <color auto="1"/>
      </right>
      <top style="thin">
        <color auto="1"/>
      </top>
      <bottom style="hair">
        <color auto="1"/>
      </bottom>
      <diagonal/>
    </border>
    <border>
      <left/>
      <right/>
      <top style="thin">
        <color auto="1"/>
      </top>
      <bottom/>
      <diagonal/>
    </border>
    <border>
      <left/>
      <right style="thin">
        <color auto="1"/>
      </right>
      <top/>
      <bottom style="medium">
        <color auto="1"/>
      </bottom>
      <diagonal/>
    </border>
    <border>
      <left style="medium">
        <color auto="1"/>
      </left>
      <right style="thin">
        <color auto="1"/>
      </right>
      <top style="thin">
        <color auto="1"/>
      </top>
      <bottom style="hair">
        <color auto="1"/>
      </bottom>
      <diagonal/>
    </border>
    <border>
      <left style="medium">
        <color auto="1"/>
      </left>
      <right/>
      <top style="thin">
        <color auto="1"/>
      </top>
      <bottom/>
      <diagonal/>
    </border>
    <border>
      <left style="thin">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hair">
        <color auto="1"/>
      </top>
      <bottom/>
      <diagonal/>
    </border>
    <border>
      <left/>
      <right/>
      <top style="hair">
        <color auto="1"/>
      </top>
      <bottom/>
      <diagonal/>
    </border>
  </borders>
  <cellStyleXfs count="340">
    <xf numFmtId="0" fontId="0" fillId="0" borderId="0"/>
    <xf numFmtId="9" fontId="126" fillId="0" borderId="0" applyFont="0" applyFill="0" applyBorder="0" applyAlignment="0" applyProtection="0"/>
    <xf numFmtId="38" fontId="126" fillId="0" borderId="0" applyFont="0" applyFill="0" applyBorder="0" applyAlignment="0" applyProtection="0"/>
    <xf numFmtId="0" fontId="4" fillId="0" borderId="0" applyNumberFormat="0" applyFill="0" applyBorder="0">
      <protection locked="0"/>
    </xf>
    <xf numFmtId="193" fontId="50" fillId="0" borderId="0"/>
    <xf numFmtId="193" fontId="50" fillId="0" borderId="0"/>
    <xf numFmtId="0" fontId="51" fillId="0" borderId="0"/>
    <xf numFmtId="0" fontId="51" fillId="0" borderId="0"/>
    <xf numFmtId="0" fontId="48" fillId="0" borderId="0"/>
    <xf numFmtId="0" fontId="53" fillId="0" borderId="0" applyNumberFormat="0" applyFill="0" applyBorder="0" applyAlignment="0" applyProtection="0"/>
    <xf numFmtId="0" fontId="53" fillId="0" borderId="0" applyNumberFormat="0" applyFill="0" applyBorder="0" applyAlignment="0" applyProtection="0"/>
    <xf numFmtId="0" fontId="48" fillId="0" borderId="0"/>
    <xf numFmtId="0" fontId="49" fillId="0" borderId="0"/>
    <xf numFmtId="0" fontId="54" fillId="0" borderId="0"/>
    <xf numFmtId="0" fontId="5" fillId="0" borderId="0"/>
    <xf numFmtId="0" fontId="5" fillId="0" borderId="0"/>
    <xf numFmtId="0" fontId="5" fillId="0" borderId="0"/>
    <xf numFmtId="0" fontId="5" fillId="0" borderId="0"/>
    <xf numFmtId="0" fontId="5" fillId="0" borderId="0"/>
    <xf numFmtId="0" fontId="5" fillId="0" borderId="0"/>
    <xf numFmtId="0" fontId="53" fillId="0" borderId="0" applyNumberFormat="0" applyFill="0" applyBorder="0" applyAlignment="0" applyProtection="0"/>
    <xf numFmtId="0" fontId="32" fillId="0" borderId="0"/>
    <xf numFmtId="0" fontId="54" fillId="0" borderId="0"/>
    <xf numFmtId="0" fontId="53" fillId="0" borderId="0" applyNumberFormat="0" applyFill="0" applyBorder="0" applyAlignment="0" applyProtection="0"/>
    <xf numFmtId="0" fontId="48" fillId="0" borderId="0"/>
    <xf numFmtId="0" fontId="53" fillId="0" borderId="0" applyNumberFormat="0" applyFill="0" applyBorder="0" applyAlignment="0" applyProtection="0"/>
    <xf numFmtId="0" fontId="48" fillId="0" borderId="0"/>
    <xf numFmtId="0" fontId="48" fillId="0" borderId="0"/>
    <xf numFmtId="0" fontId="48" fillId="0" borderId="0"/>
    <xf numFmtId="0" fontId="48" fillId="0" borderId="0"/>
    <xf numFmtId="0" fontId="48" fillId="0" borderId="0"/>
    <xf numFmtId="0" fontId="53"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54" fillId="0" borderId="0"/>
    <xf numFmtId="0" fontId="54" fillId="0" borderId="0"/>
    <xf numFmtId="0" fontId="32" fillId="0" borderId="0"/>
    <xf numFmtId="0" fontId="51" fillId="0" borderId="0"/>
    <xf numFmtId="0" fontId="51" fillId="0" borderId="0"/>
    <xf numFmtId="0" fontId="31" fillId="0" borderId="0"/>
    <xf numFmtId="0" fontId="5" fillId="0" borderId="0"/>
    <xf numFmtId="0" fontId="5" fillId="0" borderId="0"/>
    <xf numFmtId="193" fontId="50" fillId="0" borderId="0"/>
    <xf numFmtId="193" fontId="50" fillId="0" borderId="0"/>
    <xf numFmtId="193" fontId="50" fillId="0" borderId="0"/>
    <xf numFmtId="193" fontId="50" fillId="0" borderId="0"/>
    <xf numFmtId="193" fontId="50" fillId="0" borderId="0"/>
    <xf numFmtId="0" fontId="5" fillId="0" borderId="0"/>
    <xf numFmtId="0" fontId="31" fillId="0" borderId="0"/>
    <xf numFmtId="0" fontId="49" fillId="0" borderId="0"/>
    <xf numFmtId="0" fontId="5" fillId="0" borderId="0"/>
    <xf numFmtId="0" fontId="49" fillId="0" borderId="0"/>
    <xf numFmtId="193" fontId="50" fillId="0" borderId="0"/>
    <xf numFmtId="0" fontId="5" fillId="0" borderId="0"/>
    <xf numFmtId="0" fontId="31" fillId="0" borderId="0"/>
    <xf numFmtId="0" fontId="5" fillId="0" borderId="0"/>
    <xf numFmtId="0" fontId="49" fillId="0" borderId="0"/>
    <xf numFmtId="0" fontId="31" fillId="0" borderId="0"/>
    <xf numFmtId="0" fontId="5" fillId="0" borderId="0"/>
    <xf numFmtId="0" fontId="5" fillId="0" borderId="0"/>
    <xf numFmtId="0" fontId="5" fillId="0" borderId="0"/>
    <xf numFmtId="0" fontId="5" fillId="0" borderId="0"/>
    <xf numFmtId="0" fontId="31" fillId="0" borderId="0"/>
    <xf numFmtId="0" fontId="5" fillId="0" borderId="0"/>
    <xf numFmtId="0" fontId="31" fillId="0" borderId="0"/>
    <xf numFmtId="0" fontId="5" fillId="0" borderId="0"/>
    <xf numFmtId="0" fontId="49" fillId="0" borderId="0"/>
    <xf numFmtId="0" fontId="5" fillId="0" borderId="0"/>
    <xf numFmtId="0" fontId="5" fillId="0" borderId="0"/>
    <xf numFmtId="0" fontId="5" fillId="0" borderId="0"/>
    <xf numFmtId="0" fontId="31" fillId="0" borderId="0"/>
    <xf numFmtId="0" fontId="5" fillId="0" borderId="0"/>
    <xf numFmtId="0" fontId="55" fillId="0" borderId="0" applyNumberFormat="0" applyFill="0" applyBorder="0">
      <protection locked="0"/>
    </xf>
    <xf numFmtId="0" fontId="56" fillId="0" borderId="0" applyNumberFormat="0" applyFill="0" applyBorder="0">
      <protection locked="0"/>
    </xf>
    <xf numFmtId="0" fontId="48" fillId="0" borderId="0"/>
    <xf numFmtId="206" fontId="57" fillId="0" borderId="0" applyFont="0" applyFill="0" applyBorder="0" applyAlignment="0" applyProtection="0"/>
    <xf numFmtId="9" fontId="52" fillId="0" borderId="0" applyFont="0" applyFill="0" applyBorder="0" applyAlignment="0" applyProtection="0"/>
    <xf numFmtId="0" fontId="30" fillId="2" borderId="0" applyNumberFormat="0" applyBorder="0" applyAlignment="0" applyProtection="0"/>
    <xf numFmtId="0" fontId="30" fillId="3" borderId="0" applyNumberFormat="0" applyBorder="0" applyAlignment="0" applyProtection="0"/>
    <xf numFmtId="0" fontId="30" fillId="4" borderId="0" applyNumberFormat="0" applyBorder="0" applyAlignment="0" applyProtection="0"/>
    <xf numFmtId="0" fontId="30" fillId="5" borderId="0" applyNumberFormat="0" applyBorder="0" applyAlignment="0" applyProtection="0"/>
    <xf numFmtId="0" fontId="30" fillId="6" borderId="0" applyNumberFormat="0" applyBorder="0" applyAlignment="0" applyProtection="0"/>
    <xf numFmtId="0" fontId="30" fillId="7" borderId="0" applyNumberFormat="0" applyBorder="0" applyAlignment="0" applyProtection="0"/>
    <xf numFmtId="0" fontId="51" fillId="0" borderId="0"/>
    <xf numFmtId="0" fontId="30" fillId="8"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11" borderId="0" applyNumberFormat="0" applyBorder="0" applyAlignment="0" applyProtection="0"/>
    <xf numFmtId="0" fontId="103" fillId="12" borderId="0" applyNumberFormat="0" applyBorder="0" applyAlignment="0" applyProtection="0"/>
    <xf numFmtId="0" fontId="103" fillId="9" borderId="0" applyNumberFormat="0" applyBorder="0" applyAlignment="0" applyProtection="0"/>
    <xf numFmtId="0" fontId="103" fillId="10"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5" borderId="0" applyNumberFormat="0" applyBorder="0" applyAlignment="0" applyProtection="0"/>
    <xf numFmtId="0" fontId="103" fillId="16" borderId="0" applyNumberFormat="0" applyBorder="0" applyAlignment="0" applyProtection="0"/>
    <xf numFmtId="0" fontId="103" fillId="17" borderId="0" applyNumberFormat="0" applyBorder="0" applyAlignment="0" applyProtection="0"/>
    <xf numFmtId="0" fontId="103" fillId="18" borderId="0" applyNumberFormat="0" applyBorder="0" applyAlignment="0" applyProtection="0"/>
    <xf numFmtId="0" fontId="103" fillId="13" borderId="0" applyNumberFormat="0" applyBorder="0" applyAlignment="0" applyProtection="0"/>
    <xf numFmtId="0" fontId="103" fillId="14" borderId="0" applyNumberFormat="0" applyBorder="0" applyAlignment="0" applyProtection="0"/>
    <xf numFmtId="0" fontId="103" fillId="19" borderId="0" applyNumberFormat="0" applyBorder="0" applyAlignment="0" applyProtection="0"/>
    <xf numFmtId="178" fontId="29" fillId="0" borderId="0" applyFont="0" applyFill="0" applyBorder="0" applyAlignment="0" applyProtection="0"/>
    <xf numFmtId="195" fontId="58" fillId="0" borderId="0" applyFont="0" applyFill="0" applyBorder="0" applyAlignment="0" applyProtection="0"/>
    <xf numFmtId="177" fontId="59" fillId="0" borderId="0" applyFont="0" applyFill="0" applyBorder="0" applyAlignment="0" applyProtection="0"/>
    <xf numFmtId="196" fontId="58" fillId="0" borderId="0" applyFont="0" applyFill="0" applyBorder="0" applyAlignment="0" applyProtection="0"/>
    <xf numFmtId="179" fontId="59" fillId="0" borderId="0" applyFont="0" applyFill="0" applyBorder="0" applyAlignment="0" applyProtection="0"/>
    <xf numFmtId="0" fontId="52" fillId="0" borderId="0"/>
    <xf numFmtId="193" fontId="58" fillId="0" borderId="0" applyFont="0" applyFill="0" applyBorder="0" applyAlignment="0" applyProtection="0"/>
    <xf numFmtId="178" fontId="60" fillId="0" borderId="0" applyFont="0" applyFill="0" applyBorder="0" applyAlignment="0" applyProtection="0"/>
    <xf numFmtId="194" fontId="58" fillId="0" borderId="0" applyFont="0" applyFill="0" applyBorder="0" applyAlignment="0" applyProtection="0"/>
    <xf numFmtId="180" fontId="60" fillId="0" borderId="0" applyFont="0" applyFill="0" applyBorder="0" applyAlignment="0" applyProtection="0"/>
    <xf numFmtId="0" fontId="104" fillId="3" borderId="0" applyNumberFormat="0" applyBorder="0" applyAlignment="0" applyProtection="0"/>
    <xf numFmtId="0" fontId="61" fillId="0" borderId="0" applyNumberFormat="0" applyFill="0" applyBorder="0" applyAlignment="0" applyProtection="0"/>
    <xf numFmtId="0" fontId="62" fillId="0" borderId="0"/>
    <xf numFmtId="0" fontId="63" fillId="0" borderId="0"/>
    <xf numFmtId="0" fontId="64" fillId="0" borderId="0"/>
    <xf numFmtId="0" fontId="36" fillId="0" borderId="0" applyFill="0">
      <alignment horizontal="center"/>
    </xf>
    <xf numFmtId="186" fontId="30" fillId="0" borderId="0" applyFill="0" applyBorder="0" applyAlignment="0"/>
    <xf numFmtId="0" fontId="105" fillId="20" borderId="1" applyNumberFormat="0" applyAlignment="0" applyProtection="0"/>
    <xf numFmtId="0" fontId="62" fillId="0" borderId="0"/>
    <xf numFmtId="23" fontId="29" fillId="0" borderId="0" applyFont="0" applyFill="0" applyBorder="0" applyAlignment="0" applyProtection="0"/>
    <xf numFmtId="25" fontId="29" fillId="0" borderId="0" applyFont="0" applyFill="0" applyBorder="0" applyAlignment="0" applyProtection="0"/>
    <xf numFmtId="188" fontId="29" fillId="0" borderId="0" applyFont="0" applyFill="0" applyBorder="0" applyAlignment="0" applyProtection="0"/>
    <xf numFmtId="49" fontId="29" fillId="0" borderId="0" applyFont="0" applyFill="0" applyBorder="0" applyAlignment="0" applyProtection="0"/>
    <xf numFmtId="0" fontId="66" fillId="21" borderId="2" applyNumberFormat="0" applyAlignment="0" applyProtection="0"/>
    <xf numFmtId="0" fontId="65" fillId="0" borderId="0" applyNumberFormat="0" applyFill="0" applyBorder="0">
      <protection locked="0"/>
    </xf>
    <xf numFmtId="0" fontId="66" fillId="22" borderId="0">
      <alignment horizontal="left"/>
    </xf>
    <xf numFmtId="0" fontId="67" fillId="22" borderId="0">
      <alignment horizontal="right"/>
    </xf>
    <xf numFmtId="0" fontId="68" fillId="23" borderId="0">
      <alignment horizontal="center"/>
    </xf>
    <xf numFmtId="0" fontId="67" fillId="22" borderId="0">
      <alignment horizontal="right"/>
    </xf>
    <xf numFmtId="0" fontId="69" fillId="23" borderId="0">
      <alignment horizontal="left"/>
    </xf>
    <xf numFmtId="197" fontId="50" fillId="0" borderId="0"/>
    <xf numFmtId="183" fontId="29" fillId="0" borderId="0" applyFont="0" applyFill="0" applyAlignment="0" applyProtection="0"/>
    <xf numFmtId="189" fontId="29" fillId="0" borderId="0" applyFont="0" applyFill="0" applyBorder="0" applyAlignment="0" applyProtection="0"/>
    <xf numFmtId="0" fontId="70" fillId="0" borderId="0" applyNumberFormat="0"/>
    <xf numFmtId="0" fontId="50" fillId="0" borderId="0"/>
    <xf numFmtId="0" fontId="71" fillId="0" borderId="3" applyNumberFormat="0" applyBorder="0">
      <alignment horizontal="centerContinuous"/>
    </xf>
    <xf numFmtId="30" fontId="33" fillId="0" borderId="0" applyFont="0" applyFill="0" applyBorder="0" applyAlignment="0" applyProtection="0"/>
    <xf numFmtId="198" fontId="50" fillId="0" borderId="0" applyFont="0" applyFill="0" applyBorder="0" applyAlignment="0" applyProtection="0"/>
    <xf numFmtId="199" fontId="50" fillId="0" borderId="0" applyFont="0" applyFill="0" applyBorder="0" applyAlignment="0" applyProtection="0"/>
    <xf numFmtId="200" fontId="50" fillId="0" borderId="0"/>
    <xf numFmtId="0" fontId="72" fillId="0" borderId="0" applyNumberFormat="0"/>
    <xf numFmtId="0" fontId="34" fillId="0" borderId="0">
      <alignment horizontal="left"/>
    </xf>
    <xf numFmtId="0" fontId="5" fillId="0" borderId="0" applyFont="0" applyFill="0" applyBorder="0" applyAlignment="0" applyProtection="0"/>
    <xf numFmtId="183" fontId="35" fillId="0" borderId="4"/>
    <xf numFmtId="0" fontId="106" fillId="0" borderId="0" applyNumberFormat="0" applyFill="0" applyBorder="0" applyAlignment="0" applyProtection="0"/>
    <xf numFmtId="2" fontId="3" fillId="0" borderId="0" applyProtection="0"/>
    <xf numFmtId="0" fontId="73" fillId="0" borderId="0" applyNumberFormat="0" applyFill="0" applyBorder="0">
      <protection locked="0"/>
    </xf>
    <xf numFmtId="0" fontId="107" fillId="4" borderId="0" applyNumberFormat="0" applyBorder="0" applyAlignment="0" applyProtection="0"/>
    <xf numFmtId="0" fontId="36" fillId="20" borderId="0" applyNumberFormat="0" applyBorder="0" applyAlignment="0" applyProtection="0"/>
    <xf numFmtId="0" fontId="71" fillId="0" borderId="0">
      <alignment horizontal="left"/>
    </xf>
    <xf numFmtId="0" fontId="37" fillId="0" borderId="5" applyNumberFormat="0" applyProtection="0"/>
    <xf numFmtId="0" fontId="37" fillId="0" borderId="6">
      <alignment horizontal="left" vertical="center"/>
    </xf>
    <xf numFmtId="0" fontId="108" fillId="0" borderId="7" applyNumberFormat="0" applyFill="0" applyAlignment="0" applyProtection="0"/>
    <xf numFmtId="0" fontId="109" fillId="0" borderId="8" applyNumberFormat="0" applyFill="0" applyAlignment="0" applyProtection="0"/>
    <xf numFmtId="0" fontId="110" fillId="0" borderId="9" applyNumberFormat="0" applyFill="0" applyAlignment="0" applyProtection="0"/>
    <xf numFmtId="0" fontId="110" fillId="0" borderId="0" applyNumberFormat="0" applyFill="0" applyBorder="0" applyAlignment="0" applyProtection="0"/>
    <xf numFmtId="0" fontId="74" fillId="0" borderId="0"/>
    <xf numFmtId="0" fontId="75" fillId="0" borderId="0" applyProtection="0"/>
    <xf numFmtId="0" fontId="37" fillId="0" borderId="0" applyProtection="0"/>
    <xf numFmtId="0" fontId="111" fillId="7" borderId="1" applyNumberFormat="0" applyAlignment="0" applyProtection="0"/>
    <xf numFmtId="0" fontId="36" fillId="24" borderId="10" applyNumberFormat="0" applyBorder="0" applyAlignment="0" applyProtection="0"/>
    <xf numFmtId="0" fontId="111" fillId="7" borderId="1" applyNumberFormat="0" applyAlignment="0" applyProtection="0"/>
    <xf numFmtId="37" fontId="33" fillId="0" borderId="11" applyFill="0" applyBorder="0" applyAlignment="0" applyProtection="0"/>
    <xf numFmtId="0" fontId="32" fillId="0" borderId="0"/>
    <xf numFmtId="2" fontId="76" fillId="0" borderId="0" applyFont="0" applyFill="0" applyBorder="0" applyAlignment="0"/>
    <xf numFmtId="0" fontId="66" fillId="22" borderId="0">
      <alignment horizontal="left"/>
    </xf>
    <xf numFmtId="0" fontId="77" fillId="23" borderId="0">
      <alignment horizontal="left"/>
    </xf>
    <xf numFmtId="0" fontId="112"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9" fillId="0" borderId="0" applyFont="0" applyFill="0" applyBorder="0" applyAlignment="0" applyProtection="0"/>
    <xf numFmtId="4" fontId="31" fillId="0" borderId="0" applyFont="0" applyFill="0" applyBorder="0" applyAlignment="0" applyProtection="0"/>
    <xf numFmtId="0" fontId="44" fillId="0" borderId="13"/>
    <xf numFmtId="39" fontId="78" fillId="0" borderId="0"/>
    <xf numFmtId="216" fontId="5" fillId="0" borderId="0" applyFont="0" applyFill="0" applyBorder="0" applyAlignment="0" applyProtection="0"/>
    <xf numFmtId="217" fontId="5" fillId="0" borderId="0" applyFont="0" applyFill="0" applyBorder="0" applyAlignment="0" applyProtection="0"/>
    <xf numFmtId="219" fontId="49" fillId="0" borderId="0" applyFont="0" applyFill="0" applyBorder="0" applyAlignment="0" applyProtection="0"/>
    <xf numFmtId="221" fontId="31" fillId="0" borderId="0" applyFont="0" applyFill="0" applyBorder="0" applyAlignment="0" applyProtection="0"/>
    <xf numFmtId="0" fontId="79" fillId="0" borderId="0" applyNumberFormat="0" applyFill="0" applyBorder="0">
      <protection locked="0"/>
    </xf>
    <xf numFmtId="0" fontId="113" fillId="25" borderId="0" applyNumberFormat="0" applyBorder="0" applyAlignment="0" applyProtection="0"/>
    <xf numFmtId="2" fontId="34" fillId="23" borderId="0"/>
    <xf numFmtId="37" fontId="80" fillId="0" borderId="0"/>
    <xf numFmtId="185" fontId="29" fillId="0" borderId="0" applyFont="0" applyFill="0" applyBorder="0" applyAlignment="0" applyProtection="0"/>
    <xf numFmtId="0" fontId="78" fillId="0" borderId="0"/>
    <xf numFmtId="187" fontId="126" fillId="0" borderId="0"/>
    <xf numFmtId="201" fontId="49" fillId="0" borderId="0" applyFont="0" applyFill="0" applyBorder="0" applyProtection="0"/>
    <xf numFmtId="202" fontId="49" fillId="0" borderId="0" applyFont="0" applyFill="0" applyBorder="0" applyProtection="0"/>
    <xf numFmtId="203" fontId="49" fillId="0" borderId="0" applyFont="0" applyFill="0" applyBorder="0" applyProtection="0"/>
    <xf numFmtId="204" fontId="49" fillId="0" borderId="0" applyFont="0" applyFill="0" applyBorder="0" applyProtection="0"/>
    <xf numFmtId="187" fontId="50" fillId="0" borderId="0"/>
    <xf numFmtId="0" fontId="114" fillId="24" borderId="14" applyNumberFormat="0" applyFont="0" applyAlignment="0" applyProtection="0"/>
    <xf numFmtId="0" fontId="115" fillId="20" borderId="15" applyNumberFormat="0" applyAlignment="0" applyProtection="0"/>
    <xf numFmtId="40" fontId="30" fillId="23" borderId="0">
      <alignment horizontal="right"/>
    </xf>
    <xf numFmtId="0" fontId="38" fillId="23" borderId="0">
      <alignment horizontal="right"/>
    </xf>
    <xf numFmtId="0" fontId="39" fillId="23" borderId="16"/>
    <xf numFmtId="0" fontId="39" fillId="0" borderId="0" applyBorder="0">
      <alignment horizontal="centerContinuous"/>
    </xf>
    <xf numFmtId="0" fontId="40" fillId="0" borderId="0" applyBorder="0">
      <alignment horizontal="centerContinuous"/>
    </xf>
    <xf numFmtId="0" fontId="115" fillId="20" borderId="15" applyNumberFormat="0" applyAlignment="0" applyProtection="0"/>
    <xf numFmtId="0" fontId="81" fillId="4" borderId="0"/>
    <xf numFmtId="10" fontId="5" fillId="0" borderId="0" applyFont="0" applyFill="0" applyBorder="0" applyAlignment="0" applyProtection="0"/>
    <xf numFmtId="9" fontId="29" fillId="0" borderId="0" applyFont="0" applyFill="0" applyBorder="0" applyAlignment="0" applyProtection="0"/>
    <xf numFmtId="10" fontId="29" fillId="0" borderId="0" applyFont="0" applyFill="0" applyBorder="0" applyAlignment="0" applyProtection="0"/>
    <xf numFmtId="9" fontId="78" fillId="0" borderId="0"/>
    <xf numFmtId="4" fontId="34" fillId="0" borderId="0">
      <alignment horizontal="right"/>
    </xf>
    <xf numFmtId="0" fontId="31" fillId="0" borderId="0" applyNumberFormat="0" applyFont="0" applyFill="0" applyBorder="0" applyProtection="0"/>
    <xf numFmtId="15" fontId="31" fillId="0" borderId="0" applyFont="0" applyFill="0" applyBorder="0" applyAlignment="0" applyProtection="0"/>
    <xf numFmtId="4" fontId="31" fillId="0" borderId="0" applyFont="0" applyFill="0" applyBorder="0" applyAlignment="0" applyProtection="0"/>
    <xf numFmtId="205" fontId="54" fillId="0" borderId="6">
      <alignment horizontal="right"/>
    </xf>
    <xf numFmtId="0" fontId="82" fillId="0" borderId="13">
      <alignment horizontal="center"/>
    </xf>
    <xf numFmtId="3" fontId="31" fillId="0" borderId="0" applyFont="0" applyFill="0" applyBorder="0" applyAlignment="0" applyProtection="0"/>
    <xf numFmtId="0" fontId="31" fillId="26" borderId="0" applyNumberFormat="0" applyFont="0" applyBorder="0" applyAlignment="0" applyProtection="0"/>
    <xf numFmtId="0" fontId="51" fillId="0" borderId="0"/>
    <xf numFmtId="0" fontId="51" fillId="0" borderId="0"/>
    <xf numFmtId="0" fontId="77" fillId="25" borderId="0">
      <alignment horizontal="center"/>
    </xf>
    <xf numFmtId="49" fontId="83" fillId="23" borderId="0">
      <alignment horizontal="center"/>
    </xf>
    <xf numFmtId="4" fontId="41" fillId="0" borderId="0">
      <alignment horizontal="right"/>
    </xf>
    <xf numFmtId="0" fontId="126" fillId="0" borderId="0" applyNumberFormat="0" applyFill="0" applyBorder="0" applyProtection="0"/>
    <xf numFmtId="0" fontId="67" fillId="22" borderId="0">
      <alignment horizontal="center"/>
    </xf>
    <xf numFmtId="0" fontId="67" fillId="22" borderId="0">
      <alignment horizontal="centerContinuous"/>
    </xf>
    <xf numFmtId="0" fontId="84" fillId="23" borderId="0">
      <alignment horizontal="left"/>
    </xf>
    <xf numFmtId="49" fontId="84" fillId="23" borderId="0">
      <alignment horizontal="center"/>
    </xf>
    <xf numFmtId="0" fontId="66" fillId="22" borderId="0">
      <alignment horizontal="left"/>
    </xf>
    <xf numFmtId="49" fontId="84" fillId="23" borderId="0">
      <alignment horizontal="left"/>
    </xf>
    <xf numFmtId="0" fontId="66" fillId="22" borderId="0">
      <alignment horizontal="centerContinuous"/>
    </xf>
    <xf numFmtId="0" fontId="66" fillId="22" borderId="0">
      <alignment horizontal="right"/>
    </xf>
    <xf numFmtId="49" fontId="77" fillId="23" borderId="0">
      <alignment horizontal="left"/>
    </xf>
    <xf numFmtId="0" fontId="67" fillId="22" borderId="0">
      <alignment horizontal="right"/>
    </xf>
    <xf numFmtId="0" fontId="84" fillId="7" borderId="0">
      <alignment horizontal="center"/>
    </xf>
    <xf numFmtId="0" fontId="85" fillId="7" borderId="0">
      <alignment horizontal="center"/>
    </xf>
    <xf numFmtId="0" fontId="42" fillId="0" borderId="0">
      <alignment horizontal="left"/>
    </xf>
    <xf numFmtId="0" fontId="43" fillId="27" borderId="17" applyNumberFormat="0" applyBorder="0" applyAlignment="0" applyProtection="0"/>
    <xf numFmtId="218" fontId="54" fillId="0" borderId="0"/>
    <xf numFmtId="0" fontId="86" fillId="0" borderId="0"/>
    <xf numFmtId="0" fontId="86" fillId="0" borderId="0"/>
    <xf numFmtId="0" fontId="86" fillId="0" borderId="0"/>
    <xf numFmtId="0" fontId="86" fillId="0" borderId="0"/>
    <xf numFmtId="0" fontId="44" fillId="0" borderId="0"/>
    <xf numFmtId="40" fontId="87" fillId="0" borderId="0" applyBorder="0">
      <alignment horizontal="right"/>
    </xf>
    <xf numFmtId="0" fontId="51" fillId="0" borderId="0"/>
    <xf numFmtId="0" fontId="51" fillId="0" borderId="0"/>
    <xf numFmtId="190" fontId="35" fillId="0" borderId="10"/>
    <xf numFmtId="0" fontId="45" fillId="0" borderId="0">
      <alignment horizontal="center"/>
    </xf>
    <xf numFmtId="0" fontId="3" fillId="0" borderId="18" applyProtection="0"/>
    <xf numFmtId="0" fontId="88" fillId="0" borderId="0" applyNumberFormat="0" applyFill="0" applyBorder="0" applyAlignment="0">
      <protection locked="0"/>
    </xf>
    <xf numFmtId="0" fontId="89"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2" fillId="0" borderId="0" applyNumberFormat="0" applyFill="0" applyBorder="0" applyAlignment="0" applyProtection="0"/>
    <xf numFmtId="0" fontId="48" fillId="0" borderId="0"/>
    <xf numFmtId="0" fontId="49" fillId="0" borderId="0"/>
    <xf numFmtId="0" fontId="49" fillId="0" borderId="0"/>
    <xf numFmtId="0" fontId="5" fillId="0" borderId="0"/>
    <xf numFmtId="0" fontId="5" fillId="0" borderId="0"/>
    <xf numFmtId="0" fontId="5" fillId="0" borderId="0"/>
    <xf numFmtId="0" fontId="49" fillId="0" borderId="0"/>
    <xf numFmtId="0" fontId="46" fillId="0" borderId="0">
      <alignment vertical="center"/>
    </xf>
    <xf numFmtId="0" fontId="90" fillId="0" borderId="0"/>
    <xf numFmtId="207" fontId="51" fillId="0" borderId="0">
      <protection locked="0"/>
    </xf>
    <xf numFmtId="0" fontId="91" fillId="0" borderId="0">
      <protection locked="0"/>
    </xf>
    <xf numFmtId="0" fontId="91" fillId="0" borderId="0">
      <protection locked="0"/>
    </xf>
    <xf numFmtId="0" fontId="54" fillId="0" borderId="0"/>
    <xf numFmtId="209" fontId="5" fillId="0" borderId="10">
      <alignment horizontal="right" vertical="center" shrinkToFit="1"/>
    </xf>
    <xf numFmtId="38" fontId="47" fillId="0" borderId="0" applyFont="0" applyFill="0" applyBorder="0" applyAlignment="0" applyProtection="0"/>
    <xf numFmtId="0" fontId="92" fillId="0" borderId="0">
      <protection locked="0"/>
    </xf>
    <xf numFmtId="210" fontId="57" fillId="0" borderId="0" applyBorder="0">
      <alignment vertical="center"/>
    </xf>
    <xf numFmtId="0" fontId="57" fillId="0" borderId="0" applyNumberFormat="0" applyFont="0" applyBorder="0" applyAlignment="0"/>
    <xf numFmtId="180" fontId="5" fillId="0" borderId="0" applyFont="0" applyFill="0" applyBorder="0" applyAlignment="0" applyProtection="0"/>
    <xf numFmtId="0" fontId="92" fillId="0" borderId="0">
      <protection locked="0"/>
    </xf>
    <xf numFmtId="176" fontId="126" fillId="0" borderId="0" applyFont="0" applyFill="0" applyBorder="0" applyAlignment="0" applyProtection="0"/>
    <xf numFmtId="0" fontId="93" fillId="0" borderId="0" applyNumberFormat="0" applyFill="0" applyBorder="0">
      <protection locked="0"/>
    </xf>
    <xf numFmtId="40" fontId="94" fillId="0" borderId="0" applyFont="0" applyFill="0" applyBorder="0" applyAlignment="0" applyProtection="0"/>
    <xf numFmtId="38" fontId="94" fillId="0" borderId="0" applyFont="0" applyFill="0" applyBorder="0" applyAlignment="0" applyProtection="0"/>
    <xf numFmtId="40" fontId="95" fillId="0" borderId="0" applyFont="0" applyFill="0" applyBorder="0" applyAlignment="0" applyProtection="0"/>
    <xf numFmtId="38" fontId="95" fillId="0" borderId="0" applyFont="0" applyFill="0" applyBorder="0" applyAlignment="0" applyProtection="0"/>
    <xf numFmtId="0" fontId="96"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208" fontId="57" fillId="0" borderId="0"/>
    <xf numFmtId="0" fontId="94" fillId="0" borderId="0" applyFont="0" applyFill="0" applyBorder="0" applyAlignment="0" applyProtection="0"/>
    <xf numFmtId="0" fontId="94" fillId="0" borderId="0" applyFont="0" applyFill="0" applyBorder="0" applyAlignment="0" applyProtection="0"/>
    <xf numFmtId="0" fontId="95" fillId="0" borderId="0" applyFont="0" applyFill="0" applyBorder="0" applyAlignment="0" applyProtection="0"/>
    <xf numFmtId="0" fontId="95" fillId="0" borderId="0" applyFont="0" applyFill="0" applyBorder="0" applyAlignment="0" applyProtection="0"/>
    <xf numFmtId="0" fontId="97" fillId="0" borderId="0"/>
    <xf numFmtId="211" fontId="98" fillId="0" borderId="0">
      <alignment vertical="center"/>
    </xf>
    <xf numFmtId="0" fontId="99" fillId="0" borderId="19"/>
    <xf numFmtId="4" fontId="92" fillId="0" borderId="0">
      <protection locked="0"/>
    </xf>
    <xf numFmtId="212" fontId="51" fillId="0" borderId="0">
      <protection locked="0"/>
    </xf>
    <xf numFmtId="0" fontId="100" fillId="0" borderId="0"/>
    <xf numFmtId="0" fontId="51" fillId="0" borderId="0"/>
    <xf numFmtId="0" fontId="51" fillId="0" borderId="0" applyFont="0" applyFill="0" applyBorder="0" applyAlignment="0" applyProtection="0"/>
    <xf numFmtId="0" fontId="51" fillId="0" borderId="0" applyFont="0" applyFill="0" applyBorder="0" applyAlignment="0" applyProtection="0"/>
    <xf numFmtId="0" fontId="51" fillId="0" borderId="0" applyFont="0" applyFill="0" applyBorder="0" applyAlignment="0" applyProtection="0"/>
    <xf numFmtId="213" fontId="57" fillId="0" borderId="0">
      <protection locked="0"/>
    </xf>
    <xf numFmtId="0" fontId="50" fillId="0" borderId="0"/>
    <xf numFmtId="210" fontId="101" fillId="0" borderId="0" applyFill="0" applyBorder="0">
      <alignment vertical="center"/>
    </xf>
    <xf numFmtId="0" fontId="5" fillId="0" borderId="0" applyNumberFormat="0"/>
    <xf numFmtId="0" fontId="92" fillId="0" borderId="20">
      <protection locked="0"/>
    </xf>
    <xf numFmtId="214" fontId="57" fillId="0" borderId="0">
      <protection locked="0"/>
    </xf>
    <xf numFmtId="215" fontId="51"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6" fillId="0" borderId="0" applyNumberFormat="0" applyFill="0" applyBorder="0">
      <protection locked="0"/>
    </xf>
    <xf numFmtId="0" fontId="1" fillId="0" borderId="0"/>
    <xf numFmtId="0" fontId="34" fillId="0" borderId="0"/>
    <xf numFmtId="0" fontId="31" fillId="0" borderId="0"/>
    <xf numFmtId="0" fontId="5" fillId="0" borderId="0"/>
    <xf numFmtId="0" fontId="5" fillId="0" borderId="0"/>
    <xf numFmtId="0" fontId="34" fillId="0" borderId="0"/>
    <xf numFmtId="0" fontId="5" fillId="0" borderId="0"/>
    <xf numFmtId="0" fontId="5" fillId="0" borderId="0"/>
    <xf numFmtId="0" fontId="5" fillId="0" borderId="0"/>
    <xf numFmtId="0" fontId="31" fillId="0" borderId="0"/>
    <xf numFmtId="0" fontId="5" fillId="0" borderId="0"/>
    <xf numFmtId="0" fontId="5" fillId="0" borderId="0"/>
    <xf numFmtId="0" fontId="5" fillId="0" borderId="0"/>
    <xf numFmtId="0" fontId="34" fillId="0" borderId="0"/>
    <xf numFmtId="0" fontId="34" fillId="0" borderId="0"/>
    <xf numFmtId="0" fontId="34" fillId="0" borderId="0"/>
    <xf numFmtId="0" fontId="117" fillId="0" borderId="0"/>
    <xf numFmtId="0" fontId="34" fillId="0" borderId="0"/>
    <xf numFmtId="0" fontId="1" fillId="0" borderId="0">
      <alignment vertical="center"/>
    </xf>
    <xf numFmtId="38" fontId="1" fillId="0" borderId="0" applyFont="0" applyFill="0" applyBorder="0" applyProtection="0"/>
  </cellStyleXfs>
  <cellXfs count="430">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38" fontId="13" fillId="0" borderId="0" xfId="2" applyFont="1" applyFill="1" applyBorder="1" applyAlignment="1">
      <alignment vertical="center"/>
    </xf>
    <xf numFmtId="38" fontId="7" fillId="0" borderId="13" xfId="2" applyFont="1" applyFill="1" applyBorder="1" applyAlignment="1">
      <alignment vertical="center"/>
    </xf>
    <xf numFmtId="38" fontId="13" fillId="0" borderId="13"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13"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13" fillId="0" borderId="0" xfId="2" applyNumberFormat="1" applyFont="1" applyFill="1" applyBorder="1" applyAlignment="1">
      <alignment vertical="center"/>
    </xf>
    <xf numFmtId="183" fontId="7" fillId="0" borderId="17" xfId="2" applyNumberFormat="1" applyFont="1" applyFill="1" applyBorder="1" applyAlignment="1">
      <alignment horizontal="right" vertical="center"/>
    </xf>
    <xf numFmtId="183" fontId="13" fillId="0" borderId="0"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183" fontId="7" fillId="0" borderId="0" xfId="2" applyNumberFormat="1" applyFont="1" applyFill="1" applyAlignment="1">
      <alignment vertical="center"/>
    </xf>
    <xf numFmtId="183" fontId="7" fillId="0" borderId="0" xfId="2" applyNumberFormat="1" applyFont="1" applyFill="1" applyBorder="1" applyAlignment="1">
      <alignment vertical="center"/>
    </xf>
    <xf numFmtId="183" fontId="7" fillId="0" borderId="3" xfId="2" applyNumberFormat="1" applyFont="1" applyFill="1" applyBorder="1" applyAlignment="1">
      <alignment vertical="center"/>
    </xf>
    <xf numFmtId="0" fontId="18" fillId="0" borderId="0" xfId="0" applyFont="1"/>
    <xf numFmtId="0" fontId="19" fillId="0" borderId="0" xfId="0" applyFont="1"/>
    <xf numFmtId="0" fontId="18" fillId="0" borderId="0" xfId="0" applyFont="1" applyFill="1" applyAlignment="1"/>
    <xf numFmtId="0" fontId="26" fillId="0" borderId="0" xfId="0" applyFont="1" applyAlignment="1"/>
    <xf numFmtId="38" fontId="19" fillId="27" borderId="0" xfId="2" applyFont="1" applyFill="1" applyAlignment="1"/>
    <xf numFmtId="38" fontId="19" fillId="27" borderId="0" xfId="2" applyFont="1" applyFill="1" applyAlignment="1">
      <alignment horizontal="center"/>
    </xf>
    <xf numFmtId="38" fontId="27" fillId="27" borderId="0" xfId="2" applyFont="1" applyFill="1" applyAlignment="1"/>
    <xf numFmtId="0" fontId="18" fillId="0" borderId="0" xfId="0" applyFont="1" applyAlignment="1"/>
    <xf numFmtId="38" fontId="19" fillId="0" borderId="0" xfId="2" applyFont="1" applyAlignment="1"/>
    <xf numFmtId="38" fontId="19" fillId="0" borderId="0" xfId="2" applyFont="1" applyAlignment="1">
      <alignment horizontal="center"/>
    </xf>
    <xf numFmtId="38" fontId="27" fillId="0" borderId="0" xfId="2" applyFont="1" applyAlignment="1"/>
    <xf numFmtId="184" fontId="26" fillId="0" borderId="0" xfId="0" applyNumberFormat="1" applyFont="1" applyAlignment="1"/>
    <xf numFmtId="184" fontId="18" fillId="0" borderId="0" xfId="0" applyNumberFormat="1" applyFont="1" applyAlignment="1"/>
    <xf numFmtId="0" fontId="26" fillId="0" borderId="0" xfId="0" applyFont="1" applyAlignment="1">
      <alignment horizontal="center"/>
    </xf>
    <xf numFmtId="0" fontId="18" fillId="0" borderId="0" xfId="0" applyFont="1" applyAlignment="1">
      <alignment horizontal="center"/>
    </xf>
    <xf numFmtId="182" fontId="26" fillId="0" borderId="0" xfId="1" applyNumberFormat="1" applyFont="1" applyAlignment="1"/>
    <xf numFmtId="182" fontId="18"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2"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8" fillId="28" borderId="0" xfId="0" applyFont="1" applyFill="1"/>
    <xf numFmtId="0" fontId="19" fillId="28" borderId="0" xfId="0" applyFont="1" applyFill="1"/>
    <xf numFmtId="49" fontId="19" fillId="28" borderId="0" xfId="0" applyNumberFormat="1" applyFont="1" applyFill="1" applyAlignment="1">
      <alignment horizontal="right"/>
    </xf>
    <xf numFmtId="49" fontId="19" fillId="28" borderId="0" xfId="0" applyNumberFormat="1" applyFont="1" applyFill="1" applyAlignment="1">
      <alignment horizontal="center"/>
    </xf>
    <xf numFmtId="0" fontId="18" fillId="28" borderId="0" xfId="0" applyFont="1" applyFill="1" applyAlignment="1">
      <alignment horizontal="right"/>
    </xf>
    <xf numFmtId="0" fontId="17" fillId="28" borderId="0" xfId="0" applyFont="1" applyFill="1" applyAlignment="1">
      <alignment horizontal="center"/>
    </xf>
    <xf numFmtId="0" fontId="20" fillId="28" borderId="0" xfId="0" applyFont="1" applyFill="1"/>
    <xf numFmtId="0" fontId="21" fillId="28" borderId="0" xfId="3" applyFont="1" applyFill="1" applyAlignment="1" applyProtection="1">
      <alignment horizontal="center"/>
    </xf>
    <xf numFmtId="0" fontId="8" fillId="0" borderId="0" xfId="0" applyFont="1" applyAlignment="1">
      <alignment vertical="center"/>
    </xf>
    <xf numFmtId="49" fontId="22" fillId="0" borderId="0" xfId="0" applyNumberFormat="1" applyFont="1" applyAlignment="1">
      <alignment vertical="center"/>
    </xf>
    <xf numFmtId="0" fontId="28" fillId="23" borderId="0" xfId="0" applyFont="1" applyFill="1" applyAlignment="1"/>
    <xf numFmtId="0" fontId="118" fillId="27" borderId="0" xfId="0" applyFont="1" applyFill="1" applyAlignment="1">
      <alignment horizontal="left"/>
    </xf>
    <xf numFmtId="0" fontId="28" fillId="27" borderId="0" xfId="0" applyFont="1" applyFill="1" applyAlignment="1"/>
    <xf numFmtId="0" fontId="28" fillId="0" borderId="0" xfId="0" applyFont="1" applyFill="1" applyAlignment="1"/>
    <xf numFmtId="184" fontId="28" fillId="0" borderId="3" xfId="0" applyNumberFormat="1" applyFont="1" applyFill="1" applyBorder="1" applyAlignment="1"/>
    <xf numFmtId="184" fontId="28" fillId="0" borderId="27" xfId="0" applyNumberFormat="1" applyFont="1" applyFill="1" applyBorder="1" applyAlignment="1"/>
    <xf numFmtId="38" fontId="28" fillId="0" borderId="28" xfId="2" applyFont="1" applyFill="1" applyBorder="1" applyAlignment="1">
      <alignment horizontal="center"/>
    </xf>
    <xf numFmtId="38" fontId="28" fillId="0" borderId="0" xfId="2" applyFont="1" applyFill="1" applyBorder="1" applyAlignment="1">
      <alignment horizontal="right"/>
    </xf>
    <xf numFmtId="38" fontId="28" fillId="0" borderId="0" xfId="2" applyFont="1" applyFill="1" applyAlignment="1"/>
    <xf numFmtId="184" fontId="28" fillId="0" borderId="3" xfId="0" applyNumberFormat="1" applyFont="1" applyFill="1" applyBorder="1" applyAlignment="1">
      <alignment horizontal="center"/>
    </xf>
    <xf numFmtId="38" fontId="28" fillId="29" borderId="30" xfId="2" applyFont="1" applyFill="1" applyBorder="1" applyAlignment="1">
      <alignment horizontal="center"/>
    </xf>
    <xf numFmtId="184" fontId="28" fillId="0" borderId="31" xfId="0" applyNumberFormat="1" applyFont="1" applyFill="1" applyBorder="1" applyAlignment="1"/>
    <xf numFmtId="38" fontId="28" fillId="0" borderId="32" xfId="2" applyFont="1" applyFill="1" applyBorder="1" applyAlignment="1">
      <alignment horizontal="center"/>
    </xf>
    <xf numFmtId="38" fontId="17" fillId="0" borderId="0" xfId="2" applyFont="1" applyFill="1" applyBorder="1" applyAlignment="1">
      <alignment horizontal="left"/>
    </xf>
    <xf numFmtId="38" fontId="28" fillId="0" borderId="29" xfId="2" applyFont="1" applyFill="1" applyBorder="1" applyAlignment="1">
      <alignment horizontal="right"/>
    </xf>
    <xf numFmtId="38" fontId="28" fillId="0" borderId="11" xfId="2" applyFont="1" applyFill="1" applyBorder="1" applyAlignment="1">
      <alignment horizontal="right"/>
    </xf>
    <xf numFmtId="38" fontId="28" fillId="0" borderId="23" xfId="2" applyFont="1" applyFill="1" applyBorder="1" applyAlignment="1">
      <alignment horizontal="right"/>
    </xf>
    <xf numFmtId="38" fontId="28" fillId="29" borderId="26" xfId="2" applyFont="1" applyFill="1" applyBorder="1" applyAlignment="1">
      <alignment horizontal="right"/>
    </xf>
    <xf numFmtId="38" fontId="28" fillId="0" borderId="33" xfId="2" applyFont="1" applyFill="1" applyBorder="1" applyAlignment="1">
      <alignment horizontal="right"/>
    </xf>
    <xf numFmtId="38" fontId="28" fillId="0" borderId="34" xfId="2" applyFont="1" applyFill="1" applyBorder="1" applyAlignment="1">
      <alignment horizontal="right"/>
    </xf>
    <xf numFmtId="182" fontId="28" fillId="0" borderId="35" xfId="1" applyNumberFormat="1" applyFont="1" applyFill="1" applyBorder="1" applyAlignment="1">
      <alignment horizontal="right"/>
    </xf>
    <xf numFmtId="182" fontId="28" fillId="0" borderId="25" xfId="1" applyNumberFormat="1" applyFont="1" applyFill="1" applyBorder="1" applyAlignment="1">
      <alignment horizontal="right"/>
    </xf>
    <xf numFmtId="182" fontId="28" fillId="30" borderId="36" xfId="1" applyNumberFormat="1" applyFont="1" applyFill="1" applyBorder="1" applyAlignment="1">
      <alignment horizontal="right"/>
    </xf>
    <xf numFmtId="182" fontId="28" fillId="0" borderId="36" xfId="1" applyNumberFormat="1" applyFont="1" applyFill="1" applyBorder="1" applyAlignment="1">
      <alignment horizontal="right"/>
    </xf>
    <xf numFmtId="182" fontId="28" fillId="29" borderId="24" xfId="1" applyNumberFormat="1" applyFont="1" applyFill="1" applyBorder="1" applyAlignment="1">
      <alignment horizontal="right"/>
    </xf>
    <xf numFmtId="182" fontId="28" fillId="0" borderId="23" xfId="1" applyNumberFormat="1" applyFont="1" applyFill="1" applyBorder="1" applyAlignment="1">
      <alignment horizontal="right"/>
    </xf>
    <xf numFmtId="182" fontId="28" fillId="0" borderId="21" xfId="1" applyNumberFormat="1" applyFont="1" applyFill="1" applyBorder="1" applyAlignment="1">
      <alignment horizontal="right"/>
    </xf>
    <xf numFmtId="182" fontId="28" fillId="0" borderId="37" xfId="1" applyNumberFormat="1" applyFont="1" applyFill="1" applyBorder="1" applyAlignment="1">
      <alignment horizontal="right"/>
    </xf>
    <xf numFmtId="182" fontId="28" fillId="0" borderId="38" xfId="1" applyNumberFormat="1" applyFont="1" applyFill="1" applyBorder="1" applyAlignment="1">
      <alignment horizontal="right"/>
    </xf>
    <xf numFmtId="182" fontId="28" fillId="29" borderId="39" xfId="1" applyNumberFormat="1" applyFont="1" applyFill="1" applyBorder="1" applyAlignment="1">
      <alignment horizontal="right"/>
    </xf>
    <xf numFmtId="182" fontId="28" fillId="0" borderId="40" xfId="1" applyNumberFormat="1" applyFont="1" applyFill="1" applyBorder="1" applyAlignment="1">
      <alignment horizontal="right"/>
    </xf>
    <xf numFmtId="38" fontId="28" fillId="0" borderId="41" xfId="2" applyFont="1" applyFill="1" applyBorder="1" applyAlignment="1">
      <alignment horizontal="right"/>
    </xf>
    <xf numFmtId="38" fontId="28" fillId="30" borderId="34" xfId="2" applyFont="1" applyFill="1" applyBorder="1" applyAlignment="1">
      <alignment horizontal="right"/>
    </xf>
    <xf numFmtId="38" fontId="28" fillId="29" borderId="42" xfId="2" applyFont="1" applyFill="1" applyBorder="1" applyAlignment="1">
      <alignment horizontal="right"/>
    </xf>
    <xf numFmtId="182" fontId="28" fillId="29" borderId="43" xfId="1" applyNumberFormat="1" applyFont="1" applyFill="1" applyBorder="1" applyAlignment="1">
      <alignment horizontal="right"/>
    </xf>
    <xf numFmtId="182" fontId="28" fillId="0" borderId="44" xfId="1" applyNumberFormat="1" applyFont="1" applyFill="1" applyBorder="1" applyAlignment="1">
      <alignment horizontal="right"/>
    </xf>
    <xf numFmtId="182" fontId="28" fillId="30" borderId="23" xfId="1" applyNumberFormat="1" applyFont="1" applyFill="1" applyBorder="1" applyAlignment="1">
      <alignment horizontal="right"/>
    </xf>
    <xf numFmtId="182" fontId="28" fillId="29" borderId="45" xfId="1" applyNumberFormat="1" applyFont="1" applyFill="1" applyBorder="1" applyAlignment="1">
      <alignment horizontal="right"/>
    </xf>
    <xf numFmtId="182" fontId="28" fillId="0" borderId="46" xfId="1" applyNumberFormat="1" applyFont="1" applyFill="1" applyBorder="1" applyAlignment="1">
      <alignment horizontal="right"/>
    </xf>
    <xf numFmtId="182" fontId="28" fillId="30" borderId="38" xfId="1" applyNumberFormat="1" applyFont="1" applyFill="1" applyBorder="1" applyAlignment="1">
      <alignment horizontal="right"/>
    </xf>
    <xf numFmtId="182" fontId="28" fillId="29" borderId="47" xfId="1" applyNumberFormat="1" applyFont="1" applyFill="1" applyBorder="1" applyAlignment="1">
      <alignment horizontal="right"/>
    </xf>
    <xf numFmtId="0" fontId="28" fillId="0" borderId="0" xfId="0" applyFont="1" applyFill="1" applyAlignment="1">
      <alignment horizontal="left"/>
    </xf>
    <xf numFmtId="38" fontId="28" fillId="30" borderId="28" xfId="2" applyFont="1" applyFill="1" applyBorder="1" applyAlignment="1">
      <alignment horizontal="center"/>
    </xf>
    <xf numFmtId="0" fontId="17" fillId="0" borderId="0" xfId="0" applyFont="1" applyFill="1" applyAlignment="1">
      <alignment horizontal="left"/>
    </xf>
    <xf numFmtId="0" fontId="28" fillId="0" borderId="10" xfId="0" applyFont="1" applyFill="1" applyBorder="1" applyAlignment="1">
      <alignment horizontal="right"/>
    </xf>
    <xf numFmtId="38" fontId="28" fillId="0" borderId="10" xfId="2" applyFont="1" applyFill="1" applyBorder="1" applyAlignment="1">
      <alignment horizontal="right"/>
    </xf>
    <xf numFmtId="0" fontId="28" fillId="0" borderId="48" xfId="0" applyFont="1" applyBorder="1" applyAlignment="1">
      <alignment horizontal="left"/>
    </xf>
    <xf numFmtId="3" fontId="28" fillId="0" borderId="34" xfId="2" applyNumberFormat="1" applyFont="1" applyFill="1" applyBorder="1" applyAlignment="1">
      <alignment horizontal="right"/>
    </xf>
    <xf numFmtId="3" fontId="28" fillId="29" borderId="42" xfId="2" applyNumberFormat="1" applyFont="1" applyFill="1" applyBorder="1" applyAlignment="1">
      <alignment horizontal="right"/>
    </xf>
    <xf numFmtId="0" fontId="28" fillId="0" borderId="46" xfId="0" applyFont="1" applyFill="1" applyBorder="1" applyAlignment="1">
      <alignment horizontal="left"/>
    </xf>
    <xf numFmtId="0" fontId="28" fillId="0" borderId="38" xfId="0" applyFont="1" applyFill="1" applyBorder="1" applyAlignment="1">
      <alignment horizontal="right"/>
    </xf>
    <xf numFmtId="38" fontId="28" fillId="0" borderId="38" xfId="2" applyFont="1" applyFill="1" applyBorder="1" applyAlignment="1">
      <alignment horizontal="right" wrapText="1"/>
    </xf>
    <xf numFmtId="0" fontId="18" fillId="27" borderId="0" xfId="0" applyFont="1" applyFill="1" applyAlignment="1"/>
    <xf numFmtId="38" fontId="19" fillId="0" borderId="0" xfId="2" applyFont="1" applyAlignment="1">
      <alignment horizontal="right"/>
    </xf>
    <xf numFmtId="0" fontId="118" fillId="31" borderId="0" xfId="0" applyFont="1" applyFill="1" applyAlignment="1">
      <alignment horizontal="left"/>
    </xf>
    <xf numFmtId="184" fontId="28" fillId="0" borderId="50" xfId="0" applyNumberFormat="1" applyFont="1" applyFill="1" applyBorder="1" applyAlignment="1"/>
    <xf numFmtId="182" fontId="28" fillId="0" borderId="11" xfId="1" applyNumberFormat="1" applyFont="1" applyFill="1" applyBorder="1" applyAlignment="1">
      <alignment horizontal="right"/>
    </xf>
    <xf numFmtId="38" fontId="27" fillId="0" borderId="0" xfId="2" applyFont="1" applyFill="1" applyAlignment="1">
      <alignment horizontal="center"/>
    </xf>
    <xf numFmtId="38" fontId="19" fillId="0" borderId="28" xfId="2" applyFont="1" applyFill="1" applyBorder="1" applyAlignment="1">
      <alignment horizontal="center"/>
    </xf>
    <xf numFmtId="38" fontId="28" fillId="0" borderId="51" xfId="2" applyFont="1" applyFill="1" applyBorder="1" applyAlignment="1">
      <alignment horizontal="center"/>
    </xf>
    <xf numFmtId="182" fontId="28" fillId="0" borderId="17" xfId="1" applyNumberFormat="1" applyFont="1" applyFill="1" applyBorder="1" applyAlignment="1">
      <alignment horizontal="right"/>
    </xf>
    <xf numFmtId="38" fontId="19" fillId="0" borderId="52" xfId="2" applyFont="1" applyFill="1" applyBorder="1" applyAlignment="1">
      <alignment horizontal="center"/>
    </xf>
    <xf numFmtId="38" fontId="19" fillId="0" borderId="49" xfId="2" applyFont="1" applyFill="1" applyBorder="1" applyAlignment="1">
      <alignment horizontal="right"/>
    </xf>
    <xf numFmtId="38" fontId="19" fillId="0" borderId="38" xfId="2" applyFont="1" applyFill="1" applyBorder="1" applyAlignment="1">
      <alignment horizontal="right"/>
    </xf>
    <xf numFmtId="38" fontId="19" fillId="0" borderId="34" xfId="2" applyFont="1" applyFill="1" applyBorder="1" applyAlignment="1">
      <alignment horizontal="right"/>
    </xf>
    <xf numFmtId="38" fontId="19" fillId="0" borderId="36" xfId="2" applyFont="1" applyFill="1" applyBorder="1" applyAlignment="1">
      <alignment horizontal="right"/>
    </xf>
    <xf numFmtId="38" fontId="19" fillId="0" borderId="41" xfId="2" applyFont="1" applyFill="1" applyBorder="1" applyAlignment="1">
      <alignment horizontal="right"/>
    </xf>
    <xf numFmtId="38" fontId="19" fillId="0" borderId="40" xfId="2" applyFont="1" applyFill="1" applyBorder="1" applyAlignment="1">
      <alignment horizontal="right"/>
    </xf>
    <xf numFmtId="38" fontId="19" fillId="0" borderId="53" xfId="2" applyFont="1" applyFill="1" applyBorder="1" applyAlignment="1">
      <alignment horizontal="right"/>
    </xf>
    <xf numFmtId="38" fontId="19" fillId="0" borderId="54" xfId="2" applyFont="1" applyFill="1" applyBorder="1" applyAlignment="1">
      <alignment horizontal="center"/>
    </xf>
    <xf numFmtId="38" fontId="19" fillId="0" borderId="30" xfId="2" applyFont="1" applyFill="1" applyBorder="1" applyAlignment="1">
      <alignment horizontal="center"/>
    </xf>
    <xf numFmtId="38" fontId="19" fillId="0" borderId="38" xfId="2" applyFont="1" applyFill="1" applyBorder="1" applyAlignment="1"/>
    <xf numFmtId="38" fontId="19" fillId="0" borderId="23" xfId="2" applyFont="1" applyFill="1" applyBorder="1" applyAlignment="1">
      <alignment horizontal="right"/>
    </xf>
    <xf numFmtId="38" fontId="19" fillId="0" borderId="55" xfId="2" applyFont="1" applyFill="1" applyBorder="1" applyAlignment="1">
      <alignment horizontal="right"/>
    </xf>
    <xf numFmtId="38" fontId="19" fillId="0" borderId="56" xfId="2" applyFont="1" applyFill="1" applyBorder="1" applyAlignment="1">
      <alignment horizontal="right"/>
    </xf>
    <xf numFmtId="38" fontId="19" fillId="0" borderId="44" xfId="2" applyFont="1" applyFill="1" applyBorder="1" applyAlignment="1">
      <alignment horizontal="right"/>
    </xf>
    <xf numFmtId="38" fontId="26" fillId="0" borderId="44" xfId="2" applyFont="1" applyFill="1" applyBorder="1" applyAlignment="1">
      <alignment horizontal="right"/>
    </xf>
    <xf numFmtId="38" fontId="26" fillId="0" borderId="23" xfId="2" applyFont="1" applyFill="1" applyBorder="1" applyAlignment="1">
      <alignment horizontal="right"/>
    </xf>
    <xf numFmtId="38" fontId="26" fillId="0" borderId="26" xfId="2" applyFont="1" applyFill="1" applyBorder="1" applyAlignment="1">
      <alignment horizontal="right"/>
    </xf>
    <xf numFmtId="38" fontId="19" fillId="0" borderId="48" xfId="2" applyFont="1" applyBorder="1" applyAlignment="1">
      <alignment horizontal="right"/>
    </xf>
    <xf numFmtId="38" fontId="19" fillId="0" borderId="10" xfId="2" applyFont="1" applyBorder="1" applyAlignment="1">
      <alignment horizontal="right"/>
    </xf>
    <xf numFmtId="38" fontId="19" fillId="0" borderId="57" xfId="2" applyNumberFormat="1" applyFont="1" applyFill="1" applyBorder="1" applyAlignment="1">
      <alignment horizontal="right"/>
    </xf>
    <xf numFmtId="38" fontId="19" fillId="32" borderId="58" xfId="2" applyFont="1" applyFill="1" applyBorder="1" applyAlignment="1">
      <alignment horizontal="right"/>
    </xf>
    <xf numFmtId="38" fontId="19" fillId="32" borderId="26" xfId="2" applyFont="1" applyFill="1" applyBorder="1" applyAlignment="1">
      <alignment horizontal="right"/>
    </xf>
    <xf numFmtId="38" fontId="19" fillId="32" borderId="59" xfId="2" applyFont="1" applyFill="1" applyBorder="1" applyAlignment="1">
      <alignment horizontal="right"/>
    </xf>
    <xf numFmtId="222" fontId="19" fillId="0" borderId="10" xfId="2" applyNumberFormat="1" applyFont="1" applyFill="1" applyBorder="1" applyAlignment="1">
      <alignment horizontal="right"/>
    </xf>
    <xf numFmtId="222" fontId="19" fillId="0" borderId="57" xfId="2" applyNumberFormat="1" applyFont="1" applyFill="1" applyBorder="1" applyAlignment="1">
      <alignment horizontal="right"/>
    </xf>
    <xf numFmtId="222" fontId="19" fillId="0" borderId="48" xfId="2" applyNumberFormat="1" applyFont="1" applyBorder="1" applyAlignment="1">
      <alignment horizontal="right"/>
    </xf>
    <xf numFmtId="222" fontId="19" fillId="0" borderId="10" xfId="2" applyNumberFormat="1" applyFont="1" applyBorder="1" applyAlignment="1">
      <alignment horizontal="right"/>
    </xf>
    <xf numFmtId="38" fontId="19" fillId="0" borderId="46" xfId="2" applyFont="1" applyFill="1" applyBorder="1" applyAlignment="1"/>
    <xf numFmtId="38" fontId="26" fillId="0" borderId="48" xfId="2" applyFont="1" applyFill="1" applyBorder="1" applyAlignment="1">
      <alignment horizontal="right"/>
    </xf>
    <xf numFmtId="38" fontId="26" fillId="0" borderId="10" xfId="2" applyFont="1" applyFill="1" applyBorder="1" applyAlignment="1">
      <alignment horizontal="right"/>
    </xf>
    <xf numFmtId="38" fontId="26" fillId="0" borderId="59" xfId="2" applyFont="1" applyFill="1" applyBorder="1" applyAlignment="1">
      <alignment horizontal="right"/>
    </xf>
    <xf numFmtId="38" fontId="19" fillId="0" borderId="54" xfId="2" applyFont="1" applyFill="1" applyBorder="1" applyAlignment="1">
      <alignment horizontal="right"/>
    </xf>
    <xf numFmtId="38" fontId="19" fillId="0" borderId="28" xfId="2" applyFont="1" applyFill="1" applyBorder="1" applyAlignment="1">
      <alignment horizontal="right"/>
    </xf>
    <xf numFmtId="38" fontId="19" fillId="0" borderId="52" xfId="2" applyFont="1" applyFill="1" applyBorder="1" applyAlignment="1">
      <alignment horizontal="right"/>
    </xf>
    <xf numFmtId="38" fontId="19" fillId="0" borderId="60" xfId="2" applyNumberFormat="1" applyFont="1" applyFill="1" applyBorder="1" applyAlignment="1">
      <alignment horizontal="right"/>
    </xf>
    <xf numFmtId="38" fontId="19" fillId="0" borderId="61" xfId="2" applyFont="1" applyBorder="1" applyAlignment="1">
      <alignment horizontal="right"/>
    </xf>
    <xf numFmtId="38" fontId="19" fillId="0" borderId="62" xfId="2" applyFont="1" applyBorder="1" applyAlignment="1">
      <alignment horizontal="right"/>
    </xf>
    <xf numFmtId="182" fontId="26" fillId="0" borderId="63" xfId="1" applyNumberFormat="1" applyFont="1" applyFill="1" applyBorder="1" applyAlignment="1">
      <alignment horizontal="right"/>
    </xf>
    <xf numFmtId="182" fontId="26" fillId="0" borderId="64" xfId="1" applyNumberFormat="1" applyFont="1" applyFill="1" applyBorder="1" applyAlignment="1">
      <alignment horizontal="right"/>
    </xf>
    <xf numFmtId="182" fontId="26" fillId="0" borderId="65" xfId="1" applyNumberFormat="1" applyFont="1" applyFill="1" applyBorder="1" applyAlignment="1">
      <alignment horizontal="right"/>
    </xf>
    <xf numFmtId="182" fontId="26" fillId="0" borderId="36" xfId="1" applyNumberFormat="1" applyFont="1" applyFill="1" applyBorder="1" applyAlignment="1">
      <alignment horizontal="right"/>
    </xf>
    <xf numFmtId="182" fontId="26" fillId="0" borderId="66" xfId="1" applyNumberFormat="1" applyFont="1" applyFill="1" applyBorder="1" applyAlignment="1">
      <alignment horizontal="right"/>
    </xf>
    <xf numFmtId="38" fontId="19" fillId="0" borderId="67" xfId="2" applyFont="1" applyFill="1" applyBorder="1" applyAlignment="1">
      <alignment horizontal="right"/>
    </xf>
    <xf numFmtId="38" fontId="19" fillId="0" borderId="68" xfId="2" applyFont="1" applyFill="1" applyBorder="1" applyAlignment="1">
      <alignment horizontal="right"/>
    </xf>
    <xf numFmtId="0" fontId="28" fillId="0" borderId="69" xfId="0" applyFont="1" applyFill="1" applyBorder="1" applyAlignment="1">
      <alignment horizontal="right"/>
    </xf>
    <xf numFmtId="0" fontId="28" fillId="0" borderId="37" xfId="0" applyFont="1" applyFill="1" applyBorder="1" applyAlignment="1">
      <alignment horizontal="right"/>
    </xf>
    <xf numFmtId="38" fontId="28" fillId="29" borderId="70" xfId="2" applyFont="1" applyFill="1" applyBorder="1" applyAlignment="1">
      <alignment horizontal="right"/>
    </xf>
    <xf numFmtId="38" fontId="28" fillId="29" borderId="47" xfId="2" applyFont="1" applyFill="1" applyBorder="1" applyAlignment="1">
      <alignment horizontal="right" wrapText="1"/>
    </xf>
    <xf numFmtId="38" fontId="28" fillId="29" borderId="26" xfId="0" applyNumberFormat="1" applyFont="1" applyFill="1" applyBorder="1" applyAlignment="1">
      <alignment horizontal="right"/>
    </xf>
    <xf numFmtId="182" fontId="28" fillId="29" borderId="26" xfId="1" applyNumberFormat="1" applyFont="1" applyFill="1" applyBorder="1" applyAlignment="1">
      <alignment horizontal="right"/>
    </xf>
    <xf numFmtId="38" fontId="28" fillId="29" borderId="58" xfId="2" applyFont="1" applyFill="1" applyBorder="1" applyAlignment="1">
      <alignment horizontal="right"/>
    </xf>
    <xf numFmtId="38" fontId="19" fillId="32" borderId="30" xfId="2" applyFont="1" applyFill="1" applyBorder="1" applyAlignment="1">
      <alignment horizontal="center"/>
    </xf>
    <xf numFmtId="38" fontId="19" fillId="32" borderId="72" xfId="2" applyFont="1" applyFill="1" applyBorder="1" applyAlignment="1">
      <alignment horizontal="right"/>
    </xf>
    <xf numFmtId="182" fontId="26" fillId="32" borderId="24" xfId="1" applyNumberFormat="1" applyFont="1" applyFill="1" applyBorder="1" applyAlignment="1">
      <alignment horizontal="right"/>
    </xf>
    <xf numFmtId="38" fontId="19" fillId="32" borderId="30" xfId="2" applyFont="1" applyFill="1" applyBorder="1" applyAlignment="1">
      <alignment horizontal="right"/>
    </xf>
    <xf numFmtId="38" fontId="19" fillId="32" borderId="51" xfId="2" applyFont="1" applyFill="1" applyBorder="1" applyAlignment="1">
      <alignment horizontal="center"/>
    </xf>
    <xf numFmtId="38" fontId="19" fillId="32" borderId="3" xfId="2" applyFont="1" applyFill="1" applyBorder="1" applyAlignment="1">
      <alignment horizontal="right"/>
    </xf>
    <xf numFmtId="38" fontId="19" fillId="32" borderId="73" xfId="2" applyFont="1" applyFill="1" applyBorder="1" applyAlignment="1">
      <alignment horizontal="right"/>
    </xf>
    <xf numFmtId="182" fontId="26" fillId="32" borderId="17" xfId="1" applyNumberFormat="1" applyFont="1" applyFill="1" applyBorder="1" applyAlignment="1">
      <alignment horizontal="right"/>
    </xf>
    <xf numFmtId="38" fontId="19" fillId="32" borderId="51" xfId="2" applyFont="1" applyFill="1" applyBorder="1" applyAlignment="1">
      <alignment horizontal="right"/>
    </xf>
    <xf numFmtId="38" fontId="19" fillId="32" borderId="17" xfId="2" applyNumberFormat="1" applyFont="1" applyFill="1" applyBorder="1" applyAlignment="1">
      <alignment horizontal="right"/>
    </xf>
    <xf numFmtId="38" fontId="19" fillId="32" borderId="59" xfId="2" applyNumberFormat="1" applyFont="1" applyFill="1" applyBorder="1" applyAlignment="1">
      <alignment horizontal="right"/>
    </xf>
    <xf numFmtId="38" fontId="19" fillId="32" borderId="0" xfId="2" applyNumberFormat="1" applyFont="1" applyFill="1" applyBorder="1" applyAlignment="1">
      <alignment horizontal="right"/>
    </xf>
    <xf numFmtId="38" fontId="19" fillId="32" borderId="73" xfId="2" applyNumberFormat="1" applyFont="1" applyFill="1" applyBorder="1" applyAlignment="1">
      <alignment horizontal="right"/>
    </xf>
    <xf numFmtId="38" fontId="19" fillId="32" borderId="50" xfId="2" applyNumberFormat="1" applyFont="1" applyFill="1" applyBorder="1" applyAlignment="1">
      <alignment horizontal="right"/>
    </xf>
    <xf numFmtId="38" fontId="19" fillId="32" borderId="6" xfId="2" applyNumberFormat="1" applyFont="1" applyFill="1" applyBorder="1" applyAlignment="1">
      <alignment horizontal="right"/>
    </xf>
    <xf numFmtId="222" fontId="19" fillId="32" borderId="6" xfId="2" applyNumberFormat="1" applyFont="1" applyFill="1" applyBorder="1" applyAlignment="1">
      <alignment horizontal="right"/>
    </xf>
    <xf numFmtId="38" fontId="19" fillId="32" borderId="13" xfId="2" applyNumberFormat="1" applyFont="1" applyFill="1" applyBorder="1" applyAlignment="1">
      <alignment horizontal="right"/>
    </xf>
    <xf numFmtId="38" fontId="19" fillId="0" borderId="71" xfId="2" applyFont="1" applyFill="1" applyBorder="1" applyAlignment="1">
      <alignment horizontal="right"/>
    </xf>
    <xf numFmtId="38" fontId="19" fillId="0" borderId="58" xfId="2" applyFont="1" applyFill="1" applyBorder="1" applyAlignment="1">
      <alignment horizontal="right"/>
    </xf>
    <xf numFmtId="38" fontId="19" fillId="0" borderId="30" xfId="2" applyFont="1" applyFill="1" applyBorder="1" applyAlignment="1">
      <alignment horizontal="right"/>
    </xf>
    <xf numFmtId="38" fontId="19" fillId="0" borderId="24" xfId="2" applyFont="1" applyFill="1" applyBorder="1" applyAlignment="1">
      <alignment horizontal="right"/>
    </xf>
    <xf numFmtId="38" fontId="19" fillId="0" borderId="26" xfId="2" applyFont="1" applyFill="1" applyBorder="1" applyAlignment="1">
      <alignment horizontal="right"/>
    </xf>
    <xf numFmtId="38" fontId="19" fillId="0" borderId="27" xfId="2" applyFont="1" applyFill="1" applyBorder="1" applyAlignment="1">
      <alignment horizontal="right"/>
    </xf>
    <xf numFmtId="38" fontId="19" fillId="0" borderId="59" xfId="2" applyFont="1" applyFill="1" applyBorder="1" applyAlignment="1">
      <alignment horizontal="right"/>
    </xf>
    <xf numFmtId="222" fontId="19" fillId="0" borderId="59" xfId="2" applyNumberFormat="1" applyFont="1" applyFill="1" applyBorder="1" applyAlignment="1">
      <alignment horizontal="right"/>
    </xf>
    <xf numFmtId="38" fontId="19" fillId="0" borderId="39" xfId="2" applyFont="1" applyFill="1" applyBorder="1" applyAlignment="1"/>
    <xf numFmtId="38" fontId="19" fillId="0" borderId="62" xfId="2" applyFont="1" applyFill="1" applyBorder="1" applyAlignment="1">
      <alignment horizontal="right"/>
    </xf>
    <xf numFmtId="38" fontId="19" fillId="0" borderId="10" xfId="2" applyFont="1" applyFill="1" applyBorder="1" applyAlignment="1">
      <alignment horizontal="right"/>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3" fontId="28" fillId="29" borderId="26" xfId="2" applyNumberFormat="1" applyFont="1" applyFill="1" applyBorder="1" applyAlignment="1">
      <alignment horizontal="right"/>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16"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73" xfId="0" applyFont="1" applyFill="1" applyBorder="1" applyAlignment="1">
      <alignment vertical="center"/>
    </xf>
    <xf numFmtId="183" fontId="7" fillId="0" borderId="73"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5" fillId="0" borderId="0" xfId="0" applyFont="1" applyFill="1" applyAlignment="1"/>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0" fontId="16" fillId="0" borderId="0" xfId="0" applyFont="1" applyFill="1" applyAlignment="1">
      <alignmen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0" fontId="13" fillId="27" borderId="0" xfId="0" applyFont="1" applyFill="1" applyBorder="1" applyAlignment="1">
      <alignment vertical="center"/>
    </xf>
    <xf numFmtId="38" fontId="19" fillId="0" borderId="66" xfId="2" applyNumberFormat="1" applyFont="1" applyFill="1" applyBorder="1" applyAlignment="1">
      <alignment horizontal="right"/>
    </xf>
    <xf numFmtId="38" fontId="26" fillId="0" borderId="16" xfId="2" applyNumberFormat="1" applyFont="1" applyFill="1" applyBorder="1" applyAlignment="1">
      <alignment horizontal="right"/>
    </xf>
    <xf numFmtId="38" fontId="26" fillId="0" borderId="57" xfId="2" applyNumberFormat="1" applyFont="1" applyFill="1" applyBorder="1" applyAlignment="1">
      <alignment horizontal="right"/>
    </xf>
    <xf numFmtId="38" fontId="19" fillId="0" borderId="16" xfId="2" applyNumberFormat="1" applyFont="1" applyFill="1" applyBorder="1" applyAlignment="1">
      <alignment horizontal="right"/>
    </xf>
    <xf numFmtId="38" fontId="19" fillId="0" borderId="55" xfId="2" applyNumberFormat="1" applyFont="1" applyFill="1" applyBorder="1" applyAlignment="1">
      <alignment horizontal="right"/>
    </xf>
    <xf numFmtId="38" fontId="19" fillId="0" borderId="74" xfId="2" applyNumberFormat="1" applyFont="1" applyFill="1" applyBorder="1" applyAlignment="1"/>
    <xf numFmtId="38" fontId="19" fillId="0" borderId="75" xfId="2" applyFont="1" applyFill="1" applyBorder="1" applyAlignment="1">
      <alignment horizontal="right"/>
    </xf>
    <xf numFmtId="182" fontId="26" fillId="0" borderId="40" xfId="1" applyNumberFormat="1" applyFont="1" applyFill="1" applyBorder="1" applyAlignment="1">
      <alignment horizontal="right"/>
    </xf>
    <xf numFmtId="38" fontId="28" fillId="30" borderId="23" xfId="2" applyFont="1" applyFill="1" applyBorder="1" applyAlignment="1">
      <alignment horizontal="right"/>
    </xf>
    <xf numFmtId="3" fontId="28" fillId="30" borderId="34" xfId="2" applyNumberFormat="1" applyFont="1" applyFill="1" applyBorder="1" applyAlignment="1">
      <alignment horizontal="right"/>
    </xf>
    <xf numFmtId="38" fontId="28" fillId="30" borderId="10" xfId="2" applyFont="1" applyFill="1" applyBorder="1" applyAlignment="1">
      <alignment horizontal="right"/>
    </xf>
    <xf numFmtId="38" fontId="28" fillId="30" borderId="38" xfId="2" applyFont="1" applyFill="1" applyBorder="1" applyAlignment="1">
      <alignment horizontal="right" wrapText="1"/>
    </xf>
    <xf numFmtId="38" fontId="28" fillId="0" borderId="76" xfId="2" applyFont="1" applyFill="1" applyBorder="1" applyAlignment="1">
      <alignment horizontal="right"/>
    </xf>
    <xf numFmtId="3" fontId="28" fillId="0" borderId="41" xfId="2" applyNumberFormat="1" applyFont="1" applyFill="1" applyBorder="1" applyAlignment="1">
      <alignment horizontal="right"/>
    </xf>
    <xf numFmtId="38" fontId="28" fillId="0" borderId="48" xfId="2" applyFont="1" applyFill="1" applyBorder="1" applyAlignment="1">
      <alignment horizontal="right"/>
    </xf>
    <xf numFmtId="38" fontId="28" fillId="0" borderId="46" xfId="2" applyFont="1" applyFill="1" applyBorder="1" applyAlignment="1">
      <alignment horizontal="right" wrapText="1"/>
    </xf>
    <xf numFmtId="38" fontId="28" fillId="0" borderId="55" xfId="2" applyFont="1" applyFill="1" applyBorder="1" applyAlignment="1">
      <alignment horizontal="right"/>
    </xf>
    <xf numFmtId="182" fontId="28" fillId="0" borderId="66" xfId="1" applyNumberFormat="1" applyFont="1" applyFill="1" applyBorder="1" applyAlignment="1">
      <alignment horizontal="right"/>
    </xf>
    <xf numFmtId="3" fontId="28" fillId="0" borderId="55" xfId="2" applyNumberFormat="1" applyFont="1" applyFill="1" applyBorder="1" applyAlignment="1">
      <alignment horizontal="right"/>
    </xf>
    <xf numFmtId="182" fontId="28" fillId="0" borderId="16" xfId="1" applyNumberFormat="1" applyFont="1" applyFill="1" applyBorder="1" applyAlignment="1">
      <alignment horizontal="right"/>
    </xf>
    <xf numFmtId="182" fontId="28" fillId="0" borderId="74" xfId="1" applyNumberFormat="1" applyFont="1" applyFill="1" applyBorder="1" applyAlignment="1">
      <alignment horizontal="right"/>
    </xf>
    <xf numFmtId="38" fontId="124" fillId="0" borderId="0" xfId="2" applyFont="1" applyFill="1" applyBorder="1" applyAlignment="1">
      <alignment vertical="center"/>
    </xf>
    <xf numFmtId="38" fontId="19" fillId="0" borderId="31" xfId="2" applyFont="1" applyFill="1" applyBorder="1" applyAlignment="1" applyProtection="1">
      <alignment horizontal="right"/>
      <protection locked="0"/>
    </xf>
    <xf numFmtId="38" fontId="19" fillId="0" borderId="62" xfId="2" applyNumberFormat="1" applyFont="1" applyFill="1" applyBorder="1" applyAlignment="1" applyProtection="1">
      <alignment horizontal="right"/>
      <protection locked="0"/>
    </xf>
    <xf numFmtId="38" fontId="19" fillId="33" borderId="77" xfId="2" applyFont="1" applyFill="1" applyBorder="1" applyAlignment="1" applyProtection="1">
      <alignment horizontal="right"/>
      <protection locked="0"/>
    </xf>
    <xf numFmtId="38" fontId="19" fillId="0" borderId="78" xfId="2" applyFont="1" applyFill="1" applyBorder="1" applyAlignment="1" applyProtection="1">
      <alignment horizontal="right"/>
      <protection locked="0"/>
    </xf>
    <xf numFmtId="38" fontId="19" fillId="0" borderId="10" xfId="2" applyNumberFormat="1" applyFont="1" applyFill="1" applyBorder="1" applyAlignment="1" applyProtection="1">
      <alignment horizontal="right"/>
      <protection locked="0"/>
    </xf>
    <xf numFmtId="38" fontId="19" fillId="33" borderId="70" xfId="2" applyFont="1" applyFill="1" applyBorder="1" applyAlignment="1" applyProtection="1">
      <alignment horizontal="right"/>
      <protection locked="0"/>
    </xf>
    <xf numFmtId="222" fontId="19" fillId="0" borderId="78" xfId="2" applyNumberFormat="1" applyFont="1" applyFill="1" applyBorder="1" applyAlignment="1" applyProtection="1">
      <alignment horizontal="right"/>
      <protection locked="0"/>
    </xf>
    <xf numFmtId="222" fontId="19" fillId="0" borderId="10" xfId="2" applyNumberFormat="1" applyFont="1" applyFill="1" applyBorder="1" applyAlignment="1" applyProtection="1">
      <alignment horizontal="right"/>
      <protection locked="0"/>
    </xf>
    <xf numFmtId="38" fontId="19" fillId="0" borderId="46" xfId="2" applyFont="1" applyFill="1" applyBorder="1" applyAlignment="1" applyProtection="1">
      <protection locked="0"/>
    </xf>
    <xf numFmtId="38" fontId="19" fillId="33" borderId="79" xfId="2" applyFont="1" applyFill="1" applyBorder="1" applyAlignment="1" applyProtection="1">
      <alignment horizontal="right"/>
      <protection locked="0"/>
    </xf>
    <xf numFmtId="0" fontId="11" fillId="23" borderId="0" xfId="0" applyFont="1" applyFill="1" applyAlignment="1" applyProtection="1">
      <protection locked="0"/>
    </xf>
    <xf numFmtId="0" fontId="26" fillId="0" borderId="0" xfId="0" applyFont="1" applyAlignment="1" applyProtection="1">
      <protection locked="0"/>
    </xf>
    <xf numFmtId="38" fontId="19" fillId="0" borderId="0" xfId="2" applyFont="1" applyAlignment="1" applyProtection="1">
      <protection locked="0"/>
    </xf>
    <xf numFmtId="38" fontId="19" fillId="0" borderId="0" xfId="2" applyFont="1" applyAlignment="1" applyProtection="1">
      <alignment horizontal="center"/>
      <protection locked="0"/>
    </xf>
    <xf numFmtId="38" fontId="27" fillId="0" borderId="0" xfId="2" applyFont="1" applyFill="1" applyAlignment="1" applyProtection="1">
      <alignment horizontal="center"/>
      <protection locked="0"/>
    </xf>
    <xf numFmtId="38" fontId="27" fillId="0" borderId="0" xfId="2" applyFont="1" applyAlignment="1" applyProtection="1">
      <protection locked="0"/>
    </xf>
    <xf numFmtId="0" fontId="18" fillId="0" borderId="0" xfId="0" applyFont="1" applyFill="1" applyAlignment="1" applyProtection="1">
      <protection locked="0"/>
    </xf>
    <xf numFmtId="0" fontId="18"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80" xfId="0" applyNumberFormat="1" applyFont="1" applyFill="1" applyBorder="1" applyAlignment="1" applyProtection="1">
      <alignment horizontal="center"/>
      <protection locked="0"/>
    </xf>
    <xf numFmtId="49" fontId="7" fillId="23" borderId="81"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3" fillId="27" borderId="0" xfId="0" applyFont="1" applyFill="1" applyAlignment="1" applyProtection="1">
      <protection locked="0"/>
    </xf>
    <xf numFmtId="0" fontId="24" fillId="27" borderId="0" xfId="0" applyFont="1" applyFill="1" applyAlignment="1" applyProtection="1">
      <protection locked="0"/>
    </xf>
    <xf numFmtId="184" fontId="25" fillId="0" borderId="22" xfId="0" applyNumberFormat="1" applyFont="1" applyBorder="1" applyAlignment="1" applyProtection="1">
      <protection locked="0"/>
    </xf>
    <xf numFmtId="184" fontId="26" fillId="0" borderId="3" xfId="0" applyNumberFormat="1" applyFont="1" applyBorder="1" applyAlignment="1" applyProtection="1">
      <protection locked="0"/>
    </xf>
    <xf numFmtId="0" fontId="25" fillId="0" borderId="29" xfId="0" applyFont="1" applyBorder="1" applyAlignment="1" applyProtection="1">
      <protection locked="0"/>
    </xf>
    <xf numFmtId="0" fontId="26" fillId="0" borderId="0" xfId="0" applyFont="1" applyBorder="1" applyAlignment="1" applyProtection="1">
      <protection locked="0"/>
    </xf>
    <xf numFmtId="0" fontId="119" fillId="0" borderId="78" xfId="0" applyFont="1" applyBorder="1" applyAlignment="1" applyProtection="1">
      <protection locked="0"/>
    </xf>
    <xf numFmtId="0" fontId="119" fillId="0" borderId="59" xfId="0" applyFont="1" applyBorder="1" applyAlignment="1" applyProtection="1">
      <protection locked="0"/>
    </xf>
    <xf numFmtId="0" fontId="119" fillId="0" borderId="29" xfId="0" applyFont="1" applyBorder="1" applyAlignment="1" applyProtection="1">
      <protection locked="0"/>
    </xf>
    <xf numFmtId="0" fontId="119" fillId="0" borderId="0" xfId="0" applyFont="1" applyBorder="1" applyAlignment="1" applyProtection="1">
      <protection locked="0"/>
    </xf>
    <xf numFmtId="182" fontId="119" fillId="0" borderId="82" xfId="1" applyNumberFormat="1" applyFont="1" applyBorder="1" applyAlignment="1" applyProtection="1">
      <protection locked="0"/>
    </xf>
    <xf numFmtId="182" fontId="119" fillId="0" borderId="83" xfId="1" applyNumberFormat="1" applyFont="1" applyBorder="1" applyAlignment="1" applyProtection="1">
      <protection locked="0"/>
    </xf>
    <xf numFmtId="0" fontId="119" fillId="0" borderId="21" xfId="0" applyFont="1" applyBorder="1" applyAlignment="1" applyProtection="1">
      <protection locked="0"/>
    </xf>
    <xf numFmtId="0" fontId="119" fillId="0" borderId="13" xfId="0" applyFont="1" applyBorder="1" applyAlignment="1" applyProtection="1">
      <protection locked="0"/>
    </xf>
    <xf numFmtId="0" fontId="119" fillId="0" borderId="35" xfId="0" applyFont="1" applyBorder="1" applyAlignment="1" applyProtection="1">
      <protection locked="0"/>
    </xf>
    <xf numFmtId="0" fontId="119" fillId="0" borderId="17" xfId="0" applyFont="1" applyBorder="1" applyAlignment="1" applyProtection="1">
      <protection locked="0"/>
    </xf>
    <xf numFmtId="0" fontId="119" fillId="0" borderId="6" xfId="0" applyFont="1" applyBorder="1" applyAlignment="1" applyProtection="1">
      <protection locked="0"/>
    </xf>
    <xf numFmtId="0" fontId="119" fillId="0" borderId="76" xfId="0" applyFont="1" applyBorder="1" applyAlignment="1" applyProtection="1">
      <protection locked="0"/>
    </xf>
    <xf numFmtId="0" fontId="119" fillId="0" borderId="73" xfId="0" applyFont="1" applyBorder="1" applyAlignment="1" applyProtection="1">
      <protection locked="0"/>
    </xf>
    <xf numFmtId="0" fontId="120" fillId="23" borderId="31" xfId="0" applyFont="1" applyFill="1" applyBorder="1" applyAlignment="1" applyProtection="1">
      <protection locked="0"/>
    </xf>
    <xf numFmtId="0" fontId="120" fillId="23" borderId="78" xfId="0" applyFont="1" applyFill="1" applyBorder="1" applyAlignment="1" applyProtection="1">
      <protection locked="0"/>
    </xf>
    <xf numFmtId="0" fontId="123" fillId="0" borderId="0" xfId="0" applyFont="1" applyAlignment="1" applyProtection="1"/>
    <xf numFmtId="184" fontId="19" fillId="0" borderId="31" xfId="0" applyNumberFormat="1" applyFont="1" applyBorder="1" applyAlignment="1" applyProtection="1">
      <protection locked="0"/>
    </xf>
    <xf numFmtId="184" fontId="19" fillId="0" borderId="50" xfId="0" applyNumberFormat="1" applyFont="1" applyBorder="1" applyAlignment="1" applyProtection="1">
      <protection locked="0"/>
    </xf>
    <xf numFmtId="184" fontId="19" fillId="0" borderId="50" xfId="0" applyNumberFormat="1" applyFont="1" applyBorder="1" applyAlignment="1" applyProtection="1">
      <alignment horizontal="center"/>
      <protection locked="0"/>
    </xf>
    <xf numFmtId="38" fontId="19" fillId="0" borderId="50" xfId="2" applyFont="1" applyFill="1" applyBorder="1" applyAlignment="1" applyProtection="1">
      <protection locked="0"/>
    </xf>
    <xf numFmtId="184" fontId="122" fillId="0" borderId="27" xfId="0" applyNumberFormat="1" applyFont="1" applyBorder="1" applyAlignment="1" applyProtection="1">
      <protection locked="0"/>
    </xf>
    <xf numFmtId="184" fontId="122" fillId="0" borderId="50" xfId="0" applyNumberFormat="1" applyFont="1" applyFill="1" applyBorder="1" applyAlignment="1" applyProtection="1">
      <protection locked="0"/>
    </xf>
    <xf numFmtId="184" fontId="19" fillId="0" borderId="31" xfId="0" applyNumberFormat="1" applyFont="1" applyBorder="1" applyAlignment="1" applyProtection="1">
      <alignment horizontal="center"/>
      <protection locked="0"/>
    </xf>
    <xf numFmtId="184" fontId="19" fillId="0" borderId="62" xfId="0" applyNumberFormat="1" applyFont="1" applyBorder="1" applyAlignment="1" applyProtection="1">
      <alignment horizontal="center"/>
      <protection locked="0"/>
    </xf>
    <xf numFmtId="184" fontId="19" fillId="0" borderId="27" xfId="0" applyNumberFormat="1" applyFont="1" applyBorder="1" applyAlignment="1" applyProtection="1">
      <alignment horizontal="center"/>
      <protection locked="0"/>
    </xf>
    <xf numFmtId="38" fontId="19" fillId="0" borderId="40" xfId="2" applyFont="1" applyFill="1" applyBorder="1" applyAlignment="1" applyProtection="1">
      <alignment horizontal="right"/>
      <protection locked="0"/>
    </xf>
    <xf numFmtId="38" fontId="19" fillId="32" borderId="24" xfId="2" applyFont="1" applyFill="1" applyBorder="1" applyAlignment="1" applyProtection="1">
      <alignment horizontal="right"/>
      <protection locked="0"/>
    </xf>
    <xf numFmtId="38" fontId="26" fillId="0" borderId="44" xfId="2" applyFont="1" applyFill="1" applyBorder="1" applyAlignment="1" applyProtection="1">
      <alignment horizontal="right"/>
      <protection locked="0"/>
    </xf>
    <xf numFmtId="38" fontId="19" fillId="32" borderId="59" xfId="2" applyFont="1" applyFill="1" applyBorder="1" applyAlignment="1" applyProtection="1">
      <alignment horizontal="right"/>
      <protection locked="0"/>
    </xf>
    <xf numFmtId="38" fontId="26" fillId="0" borderId="48" xfId="2" applyFont="1" applyFill="1" applyBorder="1" applyAlignment="1" applyProtection="1">
      <alignment horizontal="right"/>
      <protection locked="0"/>
    </xf>
    <xf numFmtId="38" fontId="19" fillId="0" borderId="44" xfId="2" applyFont="1" applyFill="1" applyBorder="1" applyAlignment="1" applyProtection="1">
      <alignment horizontal="right"/>
      <protection locked="0"/>
    </xf>
    <xf numFmtId="38" fontId="19" fillId="32" borderId="26" xfId="2" applyFont="1" applyFill="1" applyBorder="1" applyAlignment="1" applyProtection="1">
      <alignment horizontal="right"/>
      <protection locked="0"/>
    </xf>
    <xf numFmtId="38" fontId="19" fillId="0" borderId="41" xfId="2" applyFont="1" applyFill="1" applyBorder="1" applyAlignment="1" applyProtection="1">
      <alignment horizontal="right"/>
      <protection locked="0"/>
    </xf>
    <xf numFmtId="38" fontId="19" fillId="32" borderId="58" xfId="2" applyFont="1" applyFill="1" applyBorder="1" applyAlignment="1" applyProtection="1">
      <alignment horizontal="right"/>
      <protection locked="0"/>
    </xf>
    <xf numFmtId="38" fontId="125" fillId="28" borderId="0" xfId="2" applyFont="1" applyFill="1" applyAlignment="1">
      <alignment horizontal="center" vertical="center"/>
    </xf>
    <xf numFmtId="38" fontId="19" fillId="0" borderId="36" xfId="2" applyFont="1" applyFill="1" applyBorder="1" applyAlignment="1" applyProtection="1">
      <alignment horizontal="right"/>
      <protection locked="0"/>
    </xf>
    <xf numFmtId="38" fontId="26" fillId="0" borderId="23" xfId="2" applyFont="1" applyFill="1" applyBorder="1" applyAlignment="1" applyProtection="1">
      <alignment horizontal="right"/>
      <protection locked="0"/>
    </xf>
    <xf numFmtId="38" fontId="26" fillId="0" borderId="10" xfId="2" applyFont="1" applyFill="1" applyBorder="1" applyAlignment="1" applyProtection="1">
      <alignment horizontal="right"/>
      <protection locked="0"/>
    </xf>
    <xf numFmtId="38" fontId="19" fillId="0" borderId="23" xfId="2" applyFont="1" applyFill="1" applyBorder="1" applyAlignment="1" applyProtection="1">
      <alignment horizontal="right"/>
      <protection locked="0"/>
    </xf>
    <xf numFmtId="38" fontId="19" fillId="0" borderId="34" xfId="2" applyFont="1" applyFill="1" applyBorder="1" applyAlignment="1" applyProtection="1">
      <alignment horizontal="right"/>
      <protection locked="0"/>
    </xf>
    <xf numFmtId="38" fontId="19" fillId="0" borderId="38" xfId="2" applyFont="1" applyFill="1" applyBorder="1" applyAlignment="1" applyProtection="1">
      <protection locked="0"/>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38" fontId="19" fillId="30" borderId="28" xfId="2" applyFont="1" applyFill="1" applyBorder="1" applyAlignment="1">
      <alignment horizontal="center"/>
    </xf>
    <xf numFmtId="38" fontId="19" fillId="30" borderId="49" xfId="2" applyFont="1" applyFill="1" applyBorder="1" applyAlignment="1">
      <alignment horizontal="right"/>
    </xf>
    <xf numFmtId="38" fontId="19" fillId="30" borderId="34" xfId="2" applyFont="1" applyFill="1" applyBorder="1" applyAlignment="1">
      <alignment horizontal="right"/>
    </xf>
    <xf numFmtId="38" fontId="19" fillId="30" borderId="67" xfId="2" applyFont="1" applyFill="1" applyBorder="1" applyAlignment="1">
      <alignment horizontal="right"/>
    </xf>
    <xf numFmtId="182" fontId="26" fillId="30" borderId="36" xfId="1" applyNumberFormat="1" applyFont="1" applyFill="1" applyBorder="1" applyAlignment="1">
      <alignment horizontal="right"/>
    </xf>
    <xf numFmtId="38" fontId="19" fillId="30" borderId="28" xfId="2" applyFont="1" applyFill="1" applyBorder="1" applyAlignment="1">
      <alignment horizontal="right"/>
    </xf>
    <xf numFmtId="38" fontId="19" fillId="30" borderId="36" xfId="2" applyNumberFormat="1" applyFont="1" applyFill="1" applyBorder="1" applyAlignment="1" applyProtection="1">
      <alignment horizontal="right"/>
      <protection locked="0"/>
    </xf>
    <xf numFmtId="38" fontId="26" fillId="30" borderId="23" xfId="2" applyNumberFormat="1" applyFont="1" applyFill="1" applyBorder="1" applyAlignment="1" applyProtection="1">
      <alignment horizontal="right"/>
      <protection locked="0"/>
    </xf>
    <xf numFmtId="38" fontId="26" fillId="30" borderId="10" xfId="2" applyNumberFormat="1" applyFont="1" applyFill="1" applyBorder="1" applyAlignment="1" applyProtection="1">
      <alignment horizontal="right"/>
      <protection locked="0"/>
    </xf>
    <xf numFmtId="38" fontId="19" fillId="30" borderId="23" xfId="2" applyNumberFormat="1" applyFont="1" applyFill="1" applyBorder="1" applyAlignment="1" applyProtection="1">
      <alignment horizontal="right"/>
      <protection locked="0"/>
    </xf>
    <xf numFmtId="38" fontId="19" fillId="30" borderId="34" xfId="2" applyNumberFormat="1" applyFont="1" applyFill="1" applyBorder="1" applyAlignment="1" applyProtection="1">
      <alignment horizontal="right"/>
      <protection locked="0"/>
    </xf>
    <xf numFmtId="38" fontId="19" fillId="30" borderId="62" xfId="2" applyNumberFormat="1" applyFont="1" applyFill="1" applyBorder="1" applyAlignment="1" applyProtection="1">
      <alignment horizontal="right"/>
      <protection locked="0"/>
    </xf>
    <xf numFmtId="38" fontId="19" fillId="30" borderId="10" xfId="2" applyNumberFormat="1" applyFont="1" applyFill="1" applyBorder="1" applyAlignment="1" applyProtection="1">
      <alignment horizontal="right"/>
      <protection locked="0"/>
    </xf>
    <xf numFmtId="222" fontId="19" fillId="30" borderId="10" xfId="2" applyNumberFormat="1" applyFont="1" applyFill="1" applyBorder="1" applyAlignment="1" applyProtection="1">
      <alignment horizontal="right"/>
      <protection locked="0"/>
    </xf>
    <xf numFmtId="38" fontId="19" fillId="30" borderId="38" xfId="2" applyNumberFormat="1" applyFont="1" applyFill="1" applyBorder="1" applyAlignment="1" applyProtection="1">
      <protection locked="0"/>
    </xf>
    <xf numFmtId="38" fontId="19" fillId="30" borderId="36" xfId="2" applyFont="1" applyFill="1" applyBorder="1" applyAlignment="1">
      <alignment horizontal="right"/>
    </xf>
    <xf numFmtId="38" fontId="26" fillId="30" borderId="23" xfId="2" applyFont="1" applyFill="1" applyBorder="1" applyAlignment="1">
      <alignment horizontal="right"/>
    </xf>
    <xf numFmtId="38" fontId="26" fillId="30" borderId="10" xfId="2" applyFont="1" applyFill="1" applyBorder="1" applyAlignment="1">
      <alignment horizontal="right"/>
    </xf>
    <xf numFmtId="38" fontId="19" fillId="30" borderId="23" xfId="2" applyFont="1" applyFill="1" applyBorder="1" applyAlignment="1">
      <alignment horizontal="right"/>
    </xf>
    <xf numFmtId="38" fontId="19" fillId="30" borderId="62" xfId="2" applyFont="1" applyFill="1" applyBorder="1" applyAlignment="1">
      <alignment horizontal="right"/>
    </xf>
    <xf numFmtId="38" fontId="19" fillId="30" borderId="10" xfId="2" applyFont="1" applyFill="1" applyBorder="1" applyAlignment="1">
      <alignment horizontal="right"/>
    </xf>
    <xf numFmtId="222" fontId="19" fillId="30" borderId="10" xfId="2" applyNumberFormat="1" applyFont="1" applyFill="1" applyBorder="1" applyAlignment="1">
      <alignment horizontal="right"/>
    </xf>
    <xf numFmtId="38" fontId="19" fillId="30" borderId="38" xfId="2" applyFont="1" applyFill="1" applyBorder="1" applyAlignment="1"/>
    <xf numFmtId="38" fontId="19" fillId="0" borderId="17" xfId="2" applyFont="1" applyFill="1" applyBorder="1" applyAlignment="1" applyProtection="1">
      <alignment horizontal="right"/>
      <protection locked="0"/>
    </xf>
    <xf numFmtId="38" fontId="26" fillId="0" borderId="0" xfId="2" applyFont="1" applyFill="1" applyBorder="1" applyAlignment="1" applyProtection="1">
      <alignment horizontal="right"/>
      <protection locked="0"/>
    </xf>
    <xf numFmtId="38" fontId="26" fillId="0" borderId="6" xfId="2" applyFont="1" applyFill="1" applyBorder="1" applyAlignment="1" applyProtection="1">
      <alignment horizontal="right"/>
      <protection locked="0"/>
    </xf>
    <xf numFmtId="38" fontId="19" fillId="0" borderId="0" xfId="2" applyFont="1" applyFill="1" applyBorder="1" applyAlignment="1" applyProtection="1">
      <alignment horizontal="right"/>
      <protection locked="0"/>
    </xf>
    <xf numFmtId="38" fontId="19" fillId="0" borderId="73" xfId="2" applyFont="1" applyFill="1" applyBorder="1" applyAlignment="1" applyProtection="1">
      <alignment horizontal="right"/>
      <protection locked="0"/>
    </xf>
    <xf numFmtId="38" fontId="19" fillId="0" borderId="50" xfId="2" applyFont="1" applyFill="1" applyBorder="1" applyAlignment="1" applyProtection="1">
      <alignment horizontal="right"/>
      <protection locked="0"/>
    </xf>
    <xf numFmtId="38" fontId="19" fillId="0" borderId="6" xfId="2" applyFont="1" applyFill="1" applyBorder="1" applyAlignment="1" applyProtection="1">
      <alignment horizontal="right"/>
      <protection locked="0"/>
    </xf>
    <xf numFmtId="222" fontId="19" fillId="0" borderId="6" xfId="2" applyNumberFormat="1" applyFont="1" applyFill="1" applyBorder="1" applyAlignment="1" applyProtection="1">
      <alignment horizontal="right"/>
      <protection locked="0"/>
    </xf>
    <xf numFmtId="38" fontId="19" fillId="0" borderId="13" xfId="2" applyFont="1" applyFill="1" applyBorder="1" applyAlignment="1" applyProtection="1">
      <alignment horizontal="right"/>
      <protection locked="0"/>
    </xf>
    <xf numFmtId="38" fontId="19" fillId="0" borderId="66" xfId="2" applyFont="1" applyFill="1" applyBorder="1" applyAlignment="1">
      <alignment horizontal="right"/>
    </xf>
    <xf numFmtId="38" fontId="26" fillId="0" borderId="16" xfId="2" applyFont="1" applyFill="1" applyBorder="1" applyAlignment="1">
      <alignment horizontal="right"/>
    </xf>
    <xf numFmtId="38" fontId="26" fillId="0" borderId="57" xfId="2" applyFont="1" applyFill="1" applyBorder="1" applyAlignment="1">
      <alignment horizontal="right"/>
    </xf>
    <xf numFmtId="38" fontId="19" fillId="0" borderId="16" xfId="2" applyFont="1" applyFill="1" applyBorder="1" applyAlignment="1">
      <alignment horizontal="right"/>
    </xf>
    <xf numFmtId="38" fontId="19" fillId="0" borderId="74" xfId="2" applyFont="1" applyFill="1" applyBorder="1" applyAlignment="1">
      <alignment horizontal="right"/>
    </xf>
    <xf numFmtId="49" fontId="7" fillId="0" borderId="5" xfId="0" applyNumberFormat="1" applyFont="1" applyFill="1" applyBorder="1" applyAlignment="1" applyProtection="1">
      <alignment horizontal="center" vertical="center"/>
      <protection locked="0"/>
    </xf>
    <xf numFmtId="183" fontId="7" fillId="0" borderId="0" xfId="2" quotePrefix="1" applyNumberFormat="1" applyFont="1" applyFill="1" applyAlignment="1">
      <alignment horizontal="right" vertical="center"/>
    </xf>
    <xf numFmtId="38" fontId="19" fillId="32" borderId="77" xfId="2" applyFont="1" applyFill="1" applyBorder="1" applyAlignment="1">
      <alignment horizontal="right"/>
    </xf>
    <xf numFmtId="222" fontId="7" fillId="0" borderId="36" xfId="2" applyNumberFormat="1" applyFont="1" applyFill="1" applyBorder="1" applyAlignment="1" applyProtection="1">
      <protection locked="0"/>
    </xf>
    <xf numFmtId="222" fontId="7" fillId="0" borderId="25" xfId="2" applyNumberFormat="1" applyFont="1" applyFill="1" applyBorder="1" applyAlignment="1" applyProtection="1">
      <protection locked="0"/>
    </xf>
    <xf numFmtId="40" fontId="7" fillId="0" borderId="36" xfId="2" applyNumberFormat="1" applyFont="1" applyFill="1" applyBorder="1" applyAlignment="1" applyProtection="1">
      <alignment horizontal="right"/>
      <protection locked="0"/>
    </xf>
    <xf numFmtId="40" fontId="7" fillId="0" borderId="25" xfId="2" applyNumberFormat="1" applyFont="1" applyFill="1" applyBorder="1" applyAlignment="1" applyProtection="1">
      <protection locked="0"/>
    </xf>
    <xf numFmtId="222" fontId="19" fillId="33" borderId="70" xfId="2" applyNumberFormat="1" applyFont="1" applyFill="1" applyBorder="1" applyAlignment="1" applyProtection="1">
      <alignment horizontal="right"/>
      <protection locked="0"/>
    </xf>
    <xf numFmtId="0" fontId="28" fillId="0" borderId="57" xfId="0" applyFont="1" applyBorder="1" applyAlignment="1">
      <alignment horizontal="left"/>
    </xf>
    <xf numFmtId="0" fontId="28" fillId="0" borderId="74" xfId="0" applyFont="1" applyFill="1" applyBorder="1" applyAlignment="1">
      <alignment horizontal="left"/>
    </xf>
    <xf numFmtId="0" fontId="17" fillId="28" borderId="0" xfId="0" applyFont="1" applyFill="1" applyAlignment="1">
      <alignment horizontal="center"/>
    </xf>
    <xf numFmtId="0" fontId="19" fillId="28" borderId="0" xfId="0" applyFont="1" applyFill="1" applyAlignment="1">
      <alignment horizontal="center"/>
    </xf>
    <xf numFmtId="14" fontId="19" fillId="28" borderId="0" xfId="0" applyNumberFormat="1" applyFont="1" applyFill="1" applyAlignment="1">
      <alignment horizontal="center"/>
    </xf>
    <xf numFmtId="0" fontId="28" fillId="0" borderId="22" xfId="0" applyFont="1" applyFill="1" applyBorder="1" applyAlignment="1">
      <alignment horizontal="left" wrapText="1"/>
    </xf>
    <xf numFmtId="0" fontId="28" fillId="0" borderId="3" xfId="0" applyFont="1" applyFill="1" applyBorder="1" applyAlignment="1">
      <alignment horizontal="left" wrapText="1"/>
    </xf>
    <xf numFmtId="0" fontId="28" fillId="0" borderId="3" xfId="0" applyFont="1" applyFill="1" applyBorder="1" applyAlignment="1">
      <alignment horizontal="left"/>
    </xf>
    <xf numFmtId="0" fontId="28" fillId="0" borderId="21" xfId="0" applyFont="1" applyFill="1" applyBorder="1" applyAlignment="1">
      <alignment horizontal="left"/>
    </xf>
    <xf numFmtId="0" fontId="28" fillId="0" borderId="13" xfId="0" applyFont="1" applyFill="1" applyBorder="1" applyAlignment="1">
      <alignment horizontal="left"/>
    </xf>
    <xf numFmtId="0" fontId="28" fillId="0" borderId="29" xfId="0" applyFont="1" applyFill="1" applyBorder="1" applyAlignment="1">
      <alignment horizontal="left" wrapText="1"/>
    </xf>
    <xf numFmtId="0" fontId="28" fillId="0" borderId="0" xfId="0" applyFont="1" applyFill="1" applyBorder="1" applyAlignment="1">
      <alignment horizontal="left" wrapText="1"/>
    </xf>
    <xf numFmtId="0" fontId="28" fillId="0" borderId="35" xfId="0" applyFont="1" applyFill="1" applyBorder="1" applyAlignment="1">
      <alignment horizontal="left" wrapText="1"/>
    </xf>
    <xf numFmtId="0" fontId="28" fillId="0" borderId="17" xfId="0" applyFont="1" applyFill="1" applyBorder="1" applyAlignment="1">
      <alignment horizontal="left" wrapText="1"/>
    </xf>
    <xf numFmtId="0" fontId="28" fillId="0" borderId="76" xfId="0" applyFont="1" applyFill="1" applyBorder="1" applyAlignment="1">
      <alignment horizontal="left" wrapText="1"/>
    </xf>
    <xf numFmtId="0" fontId="28" fillId="0" borderId="73" xfId="0" applyFont="1" applyFill="1" applyBorder="1" applyAlignment="1">
      <alignment horizontal="left" wrapText="1"/>
    </xf>
    <xf numFmtId="0" fontId="28" fillId="0" borderId="21" xfId="0" applyFont="1" applyFill="1" applyBorder="1" applyAlignment="1">
      <alignment horizontal="left" wrapText="1"/>
    </xf>
    <xf numFmtId="0" fontId="28" fillId="0" borderId="13" xfId="0" applyFont="1" applyFill="1" applyBorder="1" applyAlignment="1">
      <alignment horizontal="left" wrapText="1"/>
    </xf>
    <xf numFmtId="0" fontId="28" fillId="0" borderId="25" xfId="0" applyFont="1" applyFill="1" applyBorder="1" applyAlignment="1">
      <alignment horizontal="left" wrapText="1"/>
    </xf>
    <xf numFmtId="0" fontId="28" fillId="0" borderId="11" xfId="0" applyFont="1" applyFill="1" applyBorder="1" applyAlignment="1">
      <alignment horizontal="left" wrapText="1"/>
    </xf>
    <xf numFmtId="0" fontId="28" fillId="0" borderId="44" xfId="0" applyFont="1" applyFill="1" applyBorder="1" applyAlignment="1">
      <alignment horizontal="center"/>
    </xf>
    <xf numFmtId="0" fontId="28" fillId="0" borderId="26" xfId="0" applyFont="1" applyFill="1" applyBorder="1" applyAlignment="1">
      <alignment horizontal="left" wrapText="1"/>
    </xf>
    <xf numFmtId="0" fontId="28" fillId="0" borderId="24" xfId="0" applyFont="1" applyFill="1" applyBorder="1" applyAlignment="1">
      <alignment horizontal="left" wrapText="1"/>
    </xf>
    <xf numFmtId="0" fontId="28" fillId="0" borderId="23" xfId="0" applyFont="1" applyFill="1" applyBorder="1" applyAlignment="1">
      <alignment horizontal="center"/>
    </xf>
    <xf numFmtId="0" fontId="8" fillId="0" borderId="3" xfId="0" applyFont="1" applyBorder="1" applyAlignment="1">
      <alignment horizontal="left" vertical="center" wrapText="1"/>
    </xf>
    <xf numFmtId="0" fontId="17" fillId="0" borderId="22" xfId="0" applyFont="1" applyBorder="1" applyAlignment="1">
      <alignment horizontal="center" vertical="center"/>
    </xf>
    <xf numFmtId="0" fontId="17" fillId="0" borderId="3" xfId="0" applyFont="1" applyBorder="1" applyAlignment="1">
      <alignment horizontal="center" vertical="center"/>
    </xf>
    <xf numFmtId="0" fontId="17" fillId="0" borderId="21" xfId="0" applyFont="1" applyBorder="1" applyAlignment="1">
      <alignment horizontal="center" vertical="center"/>
    </xf>
    <xf numFmtId="0" fontId="17" fillId="0" borderId="13" xfId="0" applyFont="1" applyBorder="1" applyAlignment="1">
      <alignment horizontal="center" vertical="center"/>
    </xf>
    <xf numFmtId="38" fontId="28" fillId="0" borderId="76" xfId="2" applyFont="1" applyFill="1" applyBorder="1" applyAlignment="1">
      <alignment horizontal="left" wrapText="1"/>
    </xf>
    <xf numFmtId="38" fontId="28" fillId="0" borderId="73" xfId="2" applyFont="1" applyFill="1" applyBorder="1" applyAlignment="1">
      <alignment horizontal="left" wrapText="1"/>
    </xf>
    <xf numFmtId="38" fontId="28" fillId="0" borderId="35" xfId="2" applyFont="1" applyFill="1" applyBorder="1" applyAlignment="1">
      <alignment horizontal="left" wrapText="1"/>
    </xf>
    <xf numFmtId="38" fontId="28" fillId="0" borderId="17" xfId="2" applyFont="1" applyFill="1" applyBorder="1" applyAlignment="1">
      <alignment horizontal="left" wrapText="1"/>
    </xf>
    <xf numFmtId="49" fontId="8" fillId="0" borderId="5" xfId="0" applyNumberFormat="1" applyFont="1" applyFill="1" applyBorder="1" applyAlignment="1">
      <alignment horizontal="center" vertical="center"/>
    </xf>
    <xf numFmtId="0" fontId="8" fillId="0" borderId="0" xfId="0" applyFont="1" applyFill="1" applyAlignment="1">
      <alignment horizontal="left" vertical="center" wrapText="1"/>
    </xf>
  </cellXfs>
  <cellStyles count="340">
    <cellStyle name="-" xfId="4" xr:uid="{00000000-0005-0000-0000-000000000000}"/>
    <cellStyle name="-#,###" xfId="5" xr:uid="{00000000-0005-0000-0000-000001000000}"/>
    <cellStyle name="??&amp;O?&amp;H?_x0008__x000f__x0007_?_x0007__x0001__x0001_" xfId="6" xr:uid="{00000000-0005-0000-0000-000002000000}"/>
    <cellStyle name="??&amp;O?&amp;H?_x0008_??_x0007__x0001__x0001_" xfId="7" xr:uid="{00000000-0005-0000-0000-000003000000}"/>
    <cellStyle name="_~1547116" xfId="8" xr:uid="{00000000-0005-0000-0000-000004000000}"/>
    <cellStyle name="_050_24113_0804" xfId="9" xr:uid="{00000000-0005-0000-0000-000005000000}"/>
    <cellStyle name="_050_24113_0805" xfId="10" xr:uid="{00000000-0005-0000-0000-000006000000}"/>
    <cellStyle name="_050_24114_0805" xfId="11" xr:uid="{00000000-0005-0000-0000-000007000000}"/>
    <cellStyle name="_'99상반기경영개선활동결과(게시용)" xfId="12" xr:uid="{00000000-0005-0000-0000-000008000000}"/>
    <cellStyle name="_A1.1" xfId="13" xr:uid="{00000000-0005-0000-0000-000009000000}"/>
    <cellStyle name="_A-9" xfId="14" xr:uid="{00000000-0005-0000-0000-00000A000000}"/>
    <cellStyle name="_A-9_Sweep Query" xfId="15" xr:uid="{00000000-0005-0000-0000-00000B000000}"/>
    <cellStyle name="_A-9-1" xfId="16" xr:uid="{00000000-0005-0000-0000-00000C000000}"/>
    <cellStyle name="_A-9-1_Sweep Query" xfId="17" xr:uid="{00000000-0005-0000-0000-00000D000000}"/>
    <cellStyle name="_A-9-2" xfId="18" xr:uid="{00000000-0005-0000-0000-00000E000000}"/>
    <cellStyle name="_A-9-2_Sweep Query" xfId="19" xr:uid="{00000000-0005-0000-0000-00000F000000}"/>
    <cellStyle name="_FY06 ADJ" xfId="20" xr:uid="{00000000-0005-0000-0000-000010000000}"/>
    <cellStyle name="_FY06 comm&amp;bonus accrual" xfId="21" xr:uid="{00000000-0005-0000-0000-000011000000}"/>
    <cellStyle name="_FY07 APAC QUOTA CLUB draft2_a" xfId="22" xr:uid="{00000000-0005-0000-0000-000012000000}"/>
    <cellStyle name="_FY08Q4 una_cash" xfId="23" xr:uid="{00000000-0005-0000-0000-000013000000}"/>
    <cellStyle name="_GL-BJ-APR-07 Quota Club Accrual Apr-08" xfId="24" xr:uid="{00000000-0005-0000-0000-000014000000}"/>
    <cellStyle name="_GL-BJ-FEB-14 Quota Club Accrual Feb-08" xfId="25" xr:uid="{00000000-0005-0000-0000-000015000000}"/>
    <cellStyle name="_GL-BJ-MAY-01 Quota Club Trueup FY07 May08" xfId="26" xr:uid="{00000000-0005-0000-0000-000016000000}"/>
    <cellStyle name="_GL-BJ-MAY-02 Quota Club Accrual May08" xfId="27" xr:uid="{00000000-0005-0000-0000-000017000000}"/>
    <cellStyle name="_GL-NS-APR-02-Non PO Accrual Exp-Apr-08" xfId="28" xr:uid="{00000000-0005-0000-0000-000018000000}"/>
    <cellStyle name="_GL-NS-FEB-05-Non PO Accrual Exp-Feb-08" xfId="29" xr:uid="{00000000-0005-0000-0000-000019000000}"/>
    <cellStyle name="_GL-NS-MAY-06-Non PO Accrual Exp-May-08" xfId="30" xr:uid="{00000000-0005-0000-0000-00001A000000}"/>
    <cellStyle name="_Korea Siebel Accounting JOurnal(2006.8.14 updated)" xfId="31" xr:uid="{00000000-0005-0000-0000-00001B000000}"/>
    <cellStyle name="_MJ25-MAY-06-SEIBEL EMP SERVERANCEPAY ACCRUAL" xfId="32" xr:uid="{00000000-0005-0000-0000-00001C000000}"/>
    <cellStyle name="_MNDI Tracking File-FY06-Accruals1" xfId="33" xr:uid="{00000000-0005-0000-0000-00001D000000}"/>
    <cellStyle name="_Payable Final all - May-2008_Local" xfId="34" xr:uid="{00000000-0005-0000-0000-00001E000000}"/>
    <cellStyle name="_Payable Final all - Nov-2007 " xfId="35" xr:uid="{00000000-0005-0000-0000-00001F000000}"/>
    <cellStyle name="_suzie_KR_Accrual_(Jan 2006)" xfId="36" xr:uid="{00000000-0005-0000-0000-000020000000}"/>
    <cellStyle name="_감사조서1" xfId="37" xr:uid="{00000000-0005-0000-0000-000021000000}"/>
    <cellStyle name="_동양매직-03(LHY)" xfId="38" xr:uid="{00000000-0005-0000-0000-000022000000}"/>
    <cellStyle name="_별첨(계획서및실적서양식)" xfId="39" xr:uid="{00000000-0005-0000-0000-000023000000}"/>
    <cellStyle name="_별첨(계획서및실적서양식)_1" xfId="40" xr:uid="{00000000-0005-0000-0000-000024000000}"/>
    <cellStyle name="_별첨(계획서및실적서양식)_1_Sweep Query" xfId="41" xr:uid="{00000000-0005-0000-0000-000025000000}"/>
    <cellStyle name="-_안진조서요약-유로넥스트(03)(LHY)" xfId="42" xr:uid="{00000000-0005-0000-0000-000026000000}"/>
    <cellStyle name="-_안진조서요약-유로넥스트(03)(LHY)_안진조서요약-유로넥스트(03)(LHY)" xfId="43" xr:uid="{00000000-0005-0000-0000-000027000000}"/>
    <cellStyle name="-_안진조서요약-유로넥스트(03)(LHY)_안진조서요약-유로넥스트(03)(LHY)_유로넥스트(03)(LHY)" xfId="44" xr:uid="{00000000-0005-0000-0000-000028000000}"/>
    <cellStyle name="-_안진조서요약-유로넥스트(03)(LHY)_유로넥스트(03)(LHY)" xfId="45" xr:uid="{00000000-0005-0000-0000-000029000000}"/>
    <cellStyle name="-_안진조서요약-유로넥스트(03)(LHY)_유로넥스트(03)(LHY)_유로넥스트(03)(LHY)" xfId="46" xr:uid="{00000000-0005-0000-0000-00002A000000}"/>
    <cellStyle name="_양식" xfId="47" xr:uid="{00000000-0005-0000-0000-00002B000000}"/>
    <cellStyle name="_양식_1" xfId="48" xr:uid="{00000000-0005-0000-0000-00002C000000}"/>
    <cellStyle name="_양식_2" xfId="49" xr:uid="{00000000-0005-0000-0000-00002D000000}"/>
    <cellStyle name="_양식_Sweep Query" xfId="50" xr:uid="{00000000-0005-0000-0000-00002E000000}"/>
    <cellStyle name="_양양레미콘" xfId="51" xr:uid="{00000000-0005-0000-0000-00002F000000}"/>
    <cellStyle name="-_유로넥스트(03)(LHY)" xfId="52" xr:uid="{00000000-0005-0000-0000-000030000000}"/>
    <cellStyle name="_유첨3(서식)" xfId="53" xr:uid="{00000000-0005-0000-0000-000031000000}"/>
    <cellStyle name="_유첨3(서식)_1" xfId="54" xr:uid="{00000000-0005-0000-0000-000032000000}"/>
    <cellStyle name="_유첨3(서식)_Sweep Query" xfId="55" xr:uid="{00000000-0005-0000-0000-000033000000}"/>
    <cellStyle name="_지정과제2차심의list" xfId="56" xr:uid="{00000000-0005-0000-0000-000034000000}"/>
    <cellStyle name="_지정과제2차심의list_1" xfId="57" xr:uid="{00000000-0005-0000-0000-000035000000}"/>
    <cellStyle name="_지정과제2차심의list_2" xfId="58" xr:uid="{00000000-0005-0000-0000-000036000000}"/>
    <cellStyle name="_지정과제2차심의list_2_Sweep Query" xfId="59" xr:uid="{00000000-0005-0000-0000-000037000000}"/>
    <cellStyle name="_지정과제2차심의결과" xfId="60" xr:uid="{00000000-0005-0000-0000-000038000000}"/>
    <cellStyle name="_지정과제2차심의결과(금액조정후최종)" xfId="61" xr:uid="{00000000-0005-0000-0000-000039000000}"/>
    <cellStyle name="_지정과제2차심의결과(금액조정후최종)_1" xfId="62" xr:uid="{00000000-0005-0000-0000-00003A000000}"/>
    <cellStyle name="_지정과제2차심의결과(금액조정후최종)_Sweep Query" xfId="63" xr:uid="{00000000-0005-0000-0000-00003B000000}"/>
    <cellStyle name="_지정과제2차심의결과_1" xfId="64" xr:uid="{00000000-0005-0000-0000-00003C000000}"/>
    <cellStyle name="_지정과제2차심의결과_Sweep Query" xfId="65" xr:uid="{00000000-0005-0000-0000-00003D000000}"/>
    <cellStyle name="_집중관리(981231)" xfId="66" xr:uid="{00000000-0005-0000-0000-00003E000000}"/>
    <cellStyle name="_집중관리(981231)_1" xfId="67" xr:uid="{00000000-0005-0000-0000-00003F000000}"/>
    <cellStyle name="_집중관리(981231)_1_Sweep Query" xfId="68" xr:uid="{00000000-0005-0000-0000-000040000000}"/>
    <cellStyle name="_집중관리(지정과제및 양식)" xfId="69" xr:uid="{00000000-0005-0000-0000-000041000000}"/>
    <cellStyle name="_집중관리(지정과제및 양식)_1" xfId="70" xr:uid="{00000000-0005-0000-0000-000042000000}"/>
    <cellStyle name="_집중관리(지정과제및 양식)_Sweep Query" xfId="71" xr:uid="{00000000-0005-0000-0000-000043000000}"/>
    <cellStyle name="¿­¾îº» ÇÏÀÌÆÛ¸µÅ©" xfId="72" xr:uid="{00000000-0005-0000-0000-000044000000}"/>
    <cellStyle name="⥜준_제강원가최종_1" xfId="297" xr:uid="{00000000-0005-0000-0000-000045000000}"/>
    <cellStyle name="\|IEEnCp[N" xfId="73" xr:uid="{00000000-0005-0000-0000-000046000000}"/>
    <cellStyle name="nCp[N" xfId="180" xr:uid="{00000000-0005-0000-0000-000047000000}"/>
    <cellStyle name="0,0_x000d__x000a_NA_x000d__x000a_" xfId="74" xr:uid="{00000000-0005-0000-0000-000048000000}"/>
    <cellStyle name="1 000 K?_RESULTS" xfId="75" xr:uid="{00000000-0005-0000-0000-000049000000}"/>
    <cellStyle name="¹eºÐA²_±aA¸" xfId="76" xr:uid="{00000000-0005-0000-0000-00004A000000}"/>
    <cellStyle name="20% - Accent1" xfId="77" xr:uid="{00000000-0005-0000-0000-00004B000000}"/>
    <cellStyle name="20% - Accent2" xfId="78" xr:uid="{00000000-0005-0000-0000-00004C000000}"/>
    <cellStyle name="20% - Accent3" xfId="79" xr:uid="{00000000-0005-0000-0000-00004D000000}"/>
    <cellStyle name="20% - Accent4" xfId="80" xr:uid="{00000000-0005-0000-0000-00004E000000}"/>
    <cellStyle name="20% - Accent5" xfId="81" xr:uid="{00000000-0005-0000-0000-00004F000000}"/>
    <cellStyle name="20% - Accent6" xfId="82" xr:uid="{00000000-0005-0000-0000-000050000000}"/>
    <cellStyle name="_x0004_3;_x0018_" xfId="83" xr:uid="{00000000-0005-0000-0000-000051000000}"/>
    <cellStyle name="40% - Accent1" xfId="84" xr:uid="{00000000-0005-0000-0000-000052000000}"/>
    <cellStyle name="40% - Accent2" xfId="85" xr:uid="{00000000-0005-0000-0000-000053000000}"/>
    <cellStyle name="40% - Accent3" xfId="86" xr:uid="{00000000-0005-0000-0000-000054000000}"/>
    <cellStyle name="40% - Accent4" xfId="87" xr:uid="{00000000-0005-0000-0000-000055000000}"/>
    <cellStyle name="40% - Accent5" xfId="88" xr:uid="{00000000-0005-0000-0000-000056000000}"/>
    <cellStyle name="40% - Accent6" xfId="89" xr:uid="{00000000-0005-0000-0000-000057000000}"/>
    <cellStyle name="60% - Accent1" xfId="90" xr:uid="{00000000-0005-0000-0000-000058000000}"/>
    <cellStyle name="60% - Accent2" xfId="91" xr:uid="{00000000-0005-0000-0000-000059000000}"/>
    <cellStyle name="60% - Accent3" xfId="92" xr:uid="{00000000-0005-0000-0000-00005A000000}"/>
    <cellStyle name="60% - Accent4" xfId="93" xr:uid="{00000000-0005-0000-0000-00005B000000}"/>
    <cellStyle name="60% - Accent5" xfId="94" xr:uid="{00000000-0005-0000-0000-00005C000000}"/>
    <cellStyle name="60% - Accent6" xfId="95" xr:uid="{00000000-0005-0000-0000-00005D000000}"/>
    <cellStyle name="Accent1" xfId="96" xr:uid="{00000000-0005-0000-0000-00005E000000}"/>
    <cellStyle name="Accent2" xfId="97" xr:uid="{00000000-0005-0000-0000-00005F000000}"/>
    <cellStyle name="Accent3" xfId="98" xr:uid="{00000000-0005-0000-0000-000060000000}"/>
    <cellStyle name="Accent4" xfId="99" xr:uid="{00000000-0005-0000-0000-000061000000}"/>
    <cellStyle name="Accent5" xfId="100" xr:uid="{00000000-0005-0000-0000-000062000000}"/>
    <cellStyle name="Accent6" xfId="101" xr:uid="{00000000-0005-0000-0000-000063000000}"/>
    <cellStyle name="Accounting" xfId="102" xr:uid="{00000000-0005-0000-0000-000064000000}"/>
    <cellStyle name="AeE­ [0]_¿­¸° INT" xfId="103" xr:uid="{00000000-0005-0000-0000-000065000000}"/>
    <cellStyle name="ÅëÈ­ [0]_97MBO" xfId="104" xr:uid="{00000000-0005-0000-0000-000066000000}"/>
    <cellStyle name="AeE­_¿­¸° INT" xfId="105" xr:uid="{00000000-0005-0000-0000-000067000000}"/>
    <cellStyle name="ÅëÈ­_97MBO" xfId="106" xr:uid="{00000000-0005-0000-0000-000068000000}"/>
    <cellStyle name="AoA¤μCAo ¾EA½" xfId="107" xr:uid="{00000000-0005-0000-0000-000069000000}"/>
    <cellStyle name="AÞ¸¶ [0]_¿­¸° INT" xfId="108" xr:uid="{00000000-0005-0000-0000-00006A000000}"/>
    <cellStyle name="ÄÞ¸¶ [0]_95" xfId="109" xr:uid="{00000000-0005-0000-0000-00006B000000}"/>
    <cellStyle name="AÞ¸¶_¿­¸° INT" xfId="110" xr:uid="{00000000-0005-0000-0000-00006C000000}"/>
    <cellStyle name="ÄÞ¸¶_95" xfId="111" xr:uid="{00000000-0005-0000-0000-00006D000000}"/>
    <cellStyle name="Bad" xfId="112" xr:uid="{00000000-0005-0000-0000-00006E000000}"/>
    <cellStyle name="Body" xfId="113" xr:uid="{00000000-0005-0000-0000-00006F000000}"/>
    <cellStyle name="BOLD - Style2" xfId="114" xr:uid="{00000000-0005-0000-0000-000070000000}"/>
    <cellStyle name="C￥AØ_¸AAa.¼OAI " xfId="115" xr:uid="{00000000-0005-0000-0000-000071000000}"/>
    <cellStyle name="Ç¥ÁØ_AR" xfId="116" xr:uid="{00000000-0005-0000-0000-000072000000}"/>
    <cellStyle name="C00L" xfId="117" xr:uid="{00000000-0005-0000-0000-000073000000}"/>
    <cellStyle name="Calc Currency (0)" xfId="118" xr:uid="{00000000-0005-0000-0000-000074000000}"/>
    <cellStyle name="Calculation" xfId="119" xr:uid="{00000000-0005-0000-0000-000075000000}"/>
    <cellStyle name="category" xfId="120" xr:uid="{00000000-0005-0000-0000-000076000000}"/>
    <cellStyle name="CCY$[0]" xfId="121" xr:uid="{00000000-0005-0000-0000-000077000000}"/>
    <cellStyle name="CCY$[2]" xfId="122" xr:uid="{00000000-0005-0000-0000-000078000000}"/>
    <cellStyle name="CCY\[0]" xfId="123" xr:uid="{00000000-0005-0000-0000-000079000000}"/>
    <cellStyle name="Char" xfId="124" xr:uid="{00000000-0005-0000-0000-00007A000000}"/>
    <cellStyle name="Check Cell" xfId="125" xr:uid="{00000000-0005-0000-0000-00007B000000}"/>
    <cellStyle name="ÇÏÀÌÆÛ¸µÅ©" xfId="126" xr:uid="{00000000-0005-0000-0000-00007C000000}"/>
    <cellStyle name="ColumnAttributeAbovePrompt" xfId="127" xr:uid="{00000000-0005-0000-0000-00007D000000}"/>
    <cellStyle name="ColumnAttributePrompt" xfId="128" xr:uid="{00000000-0005-0000-0000-00007E000000}"/>
    <cellStyle name="ColumnAttributeValue" xfId="129" xr:uid="{00000000-0005-0000-0000-00007F000000}"/>
    <cellStyle name="ColumnHeadingPrompt" xfId="130" xr:uid="{00000000-0005-0000-0000-000080000000}"/>
    <cellStyle name="ColumnHeadingValue" xfId="131" xr:uid="{00000000-0005-0000-0000-000081000000}"/>
    <cellStyle name="Comma [0]" xfId="2" builtinId="6"/>
    <cellStyle name="Comma 108" xfId="317" xr:uid="{00000000-0005-0000-0000-000082000000}"/>
    <cellStyle name="comma zerodec" xfId="132" xr:uid="{00000000-0005-0000-0000-000083000000}"/>
    <cellStyle name="Comma[0]" xfId="133" xr:uid="{00000000-0005-0000-0000-000084000000}"/>
    <cellStyle name="Comma[2]" xfId="134" xr:uid="{00000000-0005-0000-0000-000085000000}"/>
    <cellStyle name="Copied" xfId="135" xr:uid="{00000000-0005-0000-0000-000086000000}"/>
    <cellStyle name="Currency 16" xfId="318" xr:uid="{00000000-0005-0000-0000-000087000000}"/>
    <cellStyle name="Currency1" xfId="136" xr:uid="{00000000-0005-0000-0000-000088000000}"/>
    <cellStyle name="dak" xfId="137" xr:uid="{00000000-0005-0000-0000-000089000000}"/>
    <cellStyle name="Date" xfId="138" xr:uid="{00000000-0005-0000-0000-00008A000000}"/>
    <cellStyle name="Dezimal [0]_laroux" xfId="139" xr:uid="{00000000-0005-0000-0000-00008B000000}"/>
    <cellStyle name="Dezimal_laroux" xfId="140" xr:uid="{00000000-0005-0000-0000-00008C000000}"/>
    <cellStyle name="Dollar (zero dec)" xfId="141" xr:uid="{00000000-0005-0000-0000-00008D000000}"/>
    <cellStyle name="Entered" xfId="142" xr:uid="{00000000-0005-0000-0000-00008E000000}"/>
    <cellStyle name="entry" xfId="143" xr:uid="{00000000-0005-0000-0000-00008F000000}"/>
    <cellStyle name="Euro" xfId="144" xr:uid="{00000000-0005-0000-0000-000090000000}"/>
    <cellStyle name="Expense欄" xfId="145" xr:uid="{00000000-0005-0000-0000-000091000000}"/>
    <cellStyle name="Explanatory Text" xfId="146" xr:uid="{00000000-0005-0000-0000-000092000000}"/>
    <cellStyle name="Fixed" xfId="147" xr:uid="{00000000-0005-0000-0000-000093000000}"/>
    <cellStyle name="Followed Hyperlink" xfId="148" xr:uid="{00000000-0005-0000-0000-000094000000}"/>
    <cellStyle name="Good" xfId="149" xr:uid="{00000000-0005-0000-0000-000095000000}"/>
    <cellStyle name="Grey" xfId="150" xr:uid="{00000000-0005-0000-0000-000096000000}"/>
    <cellStyle name="HEADER" xfId="151" xr:uid="{00000000-0005-0000-0000-000097000000}"/>
    <cellStyle name="Header1" xfId="152" xr:uid="{00000000-0005-0000-0000-000098000000}"/>
    <cellStyle name="Header2" xfId="153" xr:uid="{00000000-0005-0000-0000-000099000000}"/>
    <cellStyle name="Heading 1" xfId="154" xr:uid="{00000000-0005-0000-0000-00009A000000}"/>
    <cellStyle name="Heading 2" xfId="155" xr:uid="{00000000-0005-0000-0000-00009B000000}"/>
    <cellStyle name="Heading 3" xfId="156" xr:uid="{00000000-0005-0000-0000-00009C000000}"/>
    <cellStyle name="Heading 4" xfId="157" xr:uid="{00000000-0005-0000-0000-00009D000000}"/>
    <cellStyle name="heading, 1,A MAJOR/BOLD" xfId="158" xr:uid="{00000000-0005-0000-0000-00009E000000}"/>
    <cellStyle name="HEADING1" xfId="159" xr:uid="{00000000-0005-0000-0000-00009F000000}"/>
    <cellStyle name="HEADING2" xfId="160" xr:uid="{00000000-0005-0000-0000-0000A0000000}"/>
    <cellStyle name="Hyperlink" xfId="3" xr:uid="{00000000-0005-0000-0000-0000A1000000}"/>
    <cellStyle name="Hyperlink 2" xfId="319" xr:uid="{00000000-0005-0000-0000-0000A2000000}"/>
    <cellStyle name="Input" xfId="161" xr:uid="{00000000-0005-0000-0000-0000A3000000}"/>
    <cellStyle name="Input [yellow]" xfId="162" xr:uid="{00000000-0005-0000-0000-0000A4000000}"/>
    <cellStyle name="Input_U-2 License製品別売上データ" xfId="163" xr:uid="{00000000-0005-0000-0000-0000A5000000}"/>
    <cellStyle name="JPY" xfId="164" xr:uid="{00000000-0005-0000-0000-0000A6000000}"/>
    <cellStyle name="Jun" xfId="165" xr:uid="{00000000-0005-0000-0000-0000A7000000}"/>
    <cellStyle name="Less than 5" xfId="166" xr:uid="{00000000-0005-0000-0000-0000A8000000}"/>
    <cellStyle name="LineItemPrompt" xfId="167" xr:uid="{00000000-0005-0000-0000-0000A9000000}"/>
    <cellStyle name="LineItemValue" xfId="168" xr:uid="{00000000-0005-0000-0000-0000AA000000}"/>
    <cellStyle name="Linked Cell" xfId="169" xr:uid="{00000000-0005-0000-0000-0000AB000000}"/>
    <cellStyle name="Millares [0]_PERSONAL" xfId="170" xr:uid="{00000000-0005-0000-0000-0000AC000000}"/>
    <cellStyle name="Millares_PERSONAL" xfId="171" xr:uid="{00000000-0005-0000-0000-0000AD000000}"/>
    <cellStyle name="Milliers [0]_2508" xfId="172" xr:uid="{00000000-0005-0000-0000-0000AE000000}"/>
    <cellStyle name="Milliers_11-97" xfId="173" xr:uid="{00000000-0005-0000-0000-0000AF000000}"/>
    <cellStyle name="Model" xfId="174" xr:uid="{00000000-0005-0000-0000-0000B0000000}"/>
    <cellStyle name="Mon‚taire" xfId="175" xr:uid="{00000000-0005-0000-0000-0000B1000000}"/>
    <cellStyle name="Moneda [0]_CONTENCION CONDELL 25.051" xfId="176" xr:uid="{00000000-0005-0000-0000-0000B2000000}"/>
    <cellStyle name="Moneda_CONTENCION CONDELL 25.051" xfId="177" xr:uid="{00000000-0005-0000-0000-0000B3000000}"/>
    <cellStyle name="Monétaire [0]_2508" xfId="178" xr:uid="{00000000-0005-0000-0000-0000B4000000}"/>
    <cellStyle name="Monétaire_11-97" xfId="179" xr:uid="{00000000-0005-0000-0000-0000B5000000}"/>
    <cellStyle name="Neutral" xfId="181" xr:uid="{00000000-0005-0000-0000-0000B6000000}"/>
    <cellStyle name="new" xfId="182" xr:uid="{00000000-0005-0000-0000-0000B7000000}"/>
    <cellStyle name="no dec" xfId="183" xr:uid="{00000000-0005-0000-0000-0000B8000000}"/>
    <cellStyle name="NoComma" xfId="184" xr:uid="{00000000-0005-0000-0000-0000B9000000}"/>
    <cellStyle name="Non d‚fini" xfId="185" xr:uid="{00000000-0005-0000-0000-0000BA000000}"/>
    <cellStyle name="Normal" xfId="0" builtinId="0"/>
    <cellStyle name="Normal - Style1" xfId="186" xr:uid="{00000000-0005-0000-0000-0000BB000000}"/>
    <cellStyle name="Normal 15" xfId="320" xr:uid="{00000000-0005-0000-0000-0000BC000000}"/>
    <cellStyle name="Normal 2" xfId="321" xr:uid="{00000000-0005-0000-0000-0000BD000000}"/>
    <cellStyle name="Normal 2 2" xfId="322" xr:uid="{00000000-0005-0000-0000-0000BE000000}"/>
    <cellStyle name="Normal 2 3" xfId="323" xr:uid="{00000000-0005-0000-0000-0000BF000000}"/>
    <cellStyle name="Normal 2 3 2" xfId="324" xr:uid="{00000000-0005-0000-0000-0000C0000000}"/>
    <cellStyle name="Normal 2 39" xfId="325" xr:uid="{00000000-0005-0000-0000-0000C1000000}"/>
    <cellStyle name="Normal 2 4" xfId="326" xr:uid="{00000000-0005-0000-0000-0000C2000000}"/>
    <cellStyle name="Normal 2 4 2" xfId="327" xr:uid="{00000000-0005-0000-0000-0000C3000000}"/>
    <cellStyle name="Normal 2 5" xfId="328" xr:uid="{00000000-0005-0000-0000-0000C4000000}"/>
    <cellStyle name="Normal 2_Sun SCOA Change Template" xfId="329" xr:uid="{00000000-0005-0000-0000-0000C5000000}"/>
    <cellStyle name="Normal 3" xfId="330" xr:uid="{00000000-0005-0000-0000-0000C6000000}"/>
    <cellStyle name="Normal 39" xfId="331" xr:uid="{00000000-0005-0000-0000-0000C7000000}"/>
    <cellStyle name="Normal 39 2" xfId="332" xr:uid="{00000000-0005-0000-0000-0000C8000000}"/>
    <cellStyle name="Normal 4" xfId="333" xr:uid="{00000000-0005-0000-0000-0000C9000000}"/>
    <cellStyle name="Normal 4 2" xfId="334" xr:uid="{00000000-0005-0000-0000-0000CA000000}"/>
    <cellStyle name="Normal 4 2 20" xfId="335" xr:uid="{00000000-0005-0000-0000-0000CB000000}"/>
    <cellStyle name="Normal 6" xfId="336" xr:uid="{00000000-0005-0000-0000-0000CC000000}"/>
    <cellStyle name="Normal 8 9" xfId="337" xr:uid="{00000000-0005-0000-0000-0000CD000000}"/>
    <cellStyle name="Normal1" xfId="187" xr:uid="{00000000-0005-0000-0000-0000CE000000}"/>
    <cellStyle name="Normal2" xfId="188" xr:uid="{00000000-0005-0000-0000-0000CF000000}"/>
    <cellStyle name="Normal3" xfId="189" xr:uid="{00000000-0005-0000-0000-0000D0000000}"/>
    <cellStyle name="Normal4" xfId="190" xr:uid="{00000000-0005-0000-0000-0000D1000000}"/>
    <cellStyle name="Normale_FS1.XLS" xfId="191" xr:uid="{00000000-0005-0000-0000-0000D2000000}"/>
    <cellStyle name="Note" xfId="192" xr:uid="{00000000-0005-0000-0000-0000D3000000}"/>
    <cellStyle name="Output" xfId="193" xr:uid="{00000000-0005-0000-0000-0000D4000000}"/>
    <cellStyle name="Output Amounts" xfId="194" xr:uid="{00000000-0005-0000-0000-0000D5000000}"/>
    <cellStyle name="Output Column Headings" xfId="195" xr:uid="{00000000-0005-0000-0000-0000D6000000}"/>
    <cellStyle name="Output Line Items" xfId="196" xr:uid="{00000000-0005-0000-0000-0000D7000000}"/>
    <cellStyle name="Output Report Heading" xfId="197" xr:uid="{00000000-0005-0000-0000-0000D8000000}"/>
    <cellStyle name="Output Report Title" xfId="198" xr:uid="{00000000-0005-0000-0000-0000D9000000}"/>
    <cellStyle name="Output_U-2 License製品別売上データ" xfId="199" xr:uid="{00000000-0005-0000-0000-0000DA000000}"/>
    <cellStyle name="OUTPUTNORMAL" xfId="200" xr:uid="{00000000-0005-0000-0000-0000DB000000}"/>
    <cellStyle name="Percent" xfId="1" builtinId="5"/>
    <cellStyle name="Percent [2]" xfId="201" xr:uid="{00000000-0005-0000-0000-0000DC000000}"/>
    <cellStyle name="Percent[0]" xfId="202" xr:uid="{00000000-0005-0000-0000-0000DD000000}"/>
    <cellStyle name="Percent[2]" xfId="203" xr:uid="{00000000-0005-0000-0000-0000DE000000}"/>
    <cellStyle name="Pourcentage_D" xfId="204" xr:uid="{00000000-0005-0000-0000-0000DF000000}"/>
    <cellStyle name="price" xfId="205" xr:uid="{00000000-0005-0000-0000-0000E0000000}"/>
    <cellStyle name="PSChar" xfId="206" xr:uid="{00000000-0005-0000-0000-0000E1000000}"/>
    <cellStyle name="PSDate" xfId="207" xr:uid="{00000000-0005-0000-0000-0000E2000000}"/>
    <cellStyle name="PSDec" xfId="208" xr:uid="{00000000-0005-0000-0000-0000E3000000}"/>
    <cellStyle name="PSDetail2" xfId="209" xr:uid="{00000000-0005-0000-0000-0000E4000000}"/>
    <cellStyle name="PSHeading" xfId="210" xr:uid="{00000000-0005-0000-0000-0000E5000000}"/>
    <cellStyle name="PSInt" xfId="211" xr:uid="{00000000-0005-0000-0000-0000E6000000}"/>
    <cellStyle name="PSSpacer" xfId="212" xr:uid="{00000000-0005-0000-0000-0000E7000000}"/>
    <cellStyle name="qbh_x0003__x000c_bh_x0017_&quot;blTT０_x0008__x0003__x0008_?)(일)" xfId="213" xr:uid="{00000000-0005-0000-0000-0000E8000000}"/>
    <cellStyle name="qbh_x0003__x000c_bh_x0017_&quot;blTT０_x0008__x0003__x0008_磚)(일)" xfId="214" xr:uid="{00000000-0005-0000-0000-0000E9000000}"/>
    <cellStyle name="ReportTitlePrompt" xfId="215" xr:uid="{00000000-0005-0000-0000-0000EA000000}"/>
    <cellStyle name="ReportTitleValue" xfId="216" xr:uid="{00000000-0005-0000-0000-0000EB000000}"/>
    <cellStyle name="revised" xfId="217" xr:uid="{00000000-0005-0000-0000-0000EC000000}"/>
    <cellStyle name="RevList" xfId="218" xr:uid="{00000000-0005-0000-0000-0000ED000000}"/>
    <cellStyle name="RowAcctAbovePrompt" xfId="219" xr:uid="{00000000-0005-0000-0000-0000EE000000}"/>
    <cellStyle name="RowAcctSOBAbovePrompt" xfId="220" xr:uid="{00000000-0005-0000-0000-0000EF000000}"/>
    <cellStyle name="RowAcctSOBValue" xfId="221" xr:uid="{00000000-0005-0000-0000-0000F0000000}"/>
    <cellStyle name="RowAcctValue" xfId="222" xr:uid="{00000000-0005-0000-0000-0000F1000000}"/>
    <cellStyle name="RowAttrAbovePrompt" xfId="223" xr:uid="{00000000-0005-0000-0000-0000F2000000}"/>
    <cellStyle name="RowAttrValue" xfId="224" xr:uid="{00000000-0005-0000-0000-0000F3000000}"/>
    <cellStyle name="RowColSetAbovePrompt" xfId="225" xr:uid="{00000000-0005-0000-0000-0000F4000000}"/>
    <cellStyle name="RowColSetLeftPrompt" xfId="226" xr:uid="{00000000-0005-0000-0000-0000F5000000}"/>
    <cellStyle name="RowColSetValue" xfId="227" xr:uid="{00000000-0005-0000-0000-0000F6000000}"/>
    <cellStyle name="RowLeftPrompt" xfId="228" xr:uid="{00000000-0005-0000-0000-0000F7000000}"/>
    <cellStyle name="SampleUsingFormatMask" xfId="229" xr:uid="{00000000-0005-0000-0000-0000F8000000}"/>
    <cellStyle name="SampleWithNoFormatMask" xfId="230" xr:uid="{00000000-0005-0000-0000-0000F9000000}"/>
    <cellStyle name="section" xfId="231" xr:uid="{00000000-0005-0000-0000-0000FA000000}"/>
    <cellStyle name="SolReverse" xfId="232" xr:uid="{00000000-0005-0000-0000-0000FB000000}"/>
    <cellStyle name="Standard_ADDSHARE" xfId="233" xr:uid="{00000000-0005-0000-0000-0000FC000000}"/>
    <cellStyle name="Style1 - Style1" xfId="234" xr:uid="{00000000-0005-0000-0000-0000FD000000}"/>
    <cellStyle name="Style2 - Style2" xfId="235" xr:uid="{00000000-0005-0000-0000-0000FE000000}"/>
    <cellStyle name="Style3 - Style3" xfId="236" xr:uid="{00000000-0005-0000-0000-0000FF000000}"/>
    <cellStyle name="Style4 - Style4" xfId="237" xr:uid="{00000000-0005-0000-0000-000000010000}"/>
    <cellStyle name="subhead" xfId="238" xr:uid="{00000000-0005-0000-0000-000001010000}"/>
    <cellStyle name="Subtotal" xfId="239" xr:uid="{00000000-0005-0000-0000-000002010000}"/>
    <cellStyle name="T０_x0008__x0003__x0008_?)(일)" xfId="240" xr:uid="{00000000-0005-0000-0000-000003010000}"/>
    <cellStyle name="T０_x0008__x0003__x0008_磚)(일)" xfId="241" xr:uid="{00000000-0005-0000-0000-000004010000}"/>
    <cellStyle name="Time欄" xfId="242" xr:uid="{00000000-0005-0000-0000-000005010000}"/>
    <cellStyle name="title" xfId="243" xr:uid="{00000000-0005-0000-0000-000006010000}"/>
    <cellStyle name="Total" xfId="244" xr:uid="{00000000-0005-0000-0000-000007010000}"/>
    <cellStyle name="Unprotect" xfId="245" xr:uid="{00000000-0005-0000-0000-000008010000}"/>
    <cellStyle name="UploadThisRowValue" xfId="246" xr:uid="{00000000-0005-0000-0000-000009010000}"/>
    <cellStyle name="W?rung [0]_laroux" xfId="247" xr:uid="{00000000-0005-0000-0000-00000A010000}"/>
    <cellStyle name="W?rung_laroux" xfId="248" xr:uid="{00000000-0005-0000-0000-00000B010000}"/>
    <cellStyle name="Warning Text" xfId="249" xr:uid="{00000000-0005-0000-0000-00000C010000}"/>
    <cellStyle name="スタイル 1" xfId="250" xr:uid="{00000000-0005-0000-0000-00000D010000}"/>
    <cellStyle name="スタイル 2" xfId="251" xr:uid="{00000000-0005-0000-0000-00000E010000}"/>
    <cellStyle name="スタイル 3" xfId="252" xr:uid="{00000000-0005-0000-0000-00000F010000}"/>
    <cellStyle name="スタイル 4" xfId="253" xr:uid="{00000000-0005-0000-0000-000010010000}"/>
    <cellStyle name="スタイル 5" xfId="254" xr:uid="{00000000-0005-0000-0000-000011010000}"/>
    <cellStyle name="スタイル 6" xfId="255" xr:uid="{00000000-0005-0000-0000-000012010000}"/>
    <cellStyle name="スタイル 7" xfId="256" xr:uid="{00000000-0005-0000-0000-000013010000}"/>
    <cellStyle name="センター" xfId="257" xr:uid="{00000000-0005-0000-0000-000014010000}"/>
    <cellStyle name="パーセント 2" xfId="311" xr:uid="{00000000-0005-0000-0000-000016010000}"/>
    <cellStyle name="고정소숫점" xfId="259" xr:uid="{00000000-0005-0000-0000-000017010000}"/>
    <cellStyle name="고정출력1" xfId="260" xr:uid="{00000000-0005-0000-0000-000018010000}"/>
    <cellStyle name="고정출력2" xfId="261" xr:uid="{00000000-0005-0000-0000-000019010000}"/>
    <cellStyle name="금액" xfId="263" xr:uid="{00000000-0005-0000-0000-00001A010000}"/>
    <cellStyle name="一般_0011" xfId="258" xr:uid="{00000000-0005-0000-0000-00001B010000}"/>
    <cellStyle name="날짜" xfId="265" xr:uid="{00000000-0005-0000-0000-00001C010000}"/>
    <cellStyle name="내양식" xfId="266" xr:uid="{00000000-0005-0000-0000-00001D010000}"/>
    <cellStyle name="내표준" xfId="267" xr:uid="{00000000-0005-0000-0000-00001E010000}"/>
    <cellStyle name="外 貨  借 入" xfId="262" xr:uid="{00000000-0005-0000-0000-00001F010000}"/>
    <cellStyle name="桁区切り [0.000]" xfId="264" xr:uid="{00000000-0005-0000-0000-000021010000}"/>
    <cellStyle name="桁区切り 2" xfId="310" xr:uid="{00000000-0005-0000-0000-000022010000}"/>
    <cellStyle name="桁区切り 3" xfId="313" xr:uid="{00000000-0005-0000-0000-000023010000}"/>
    <cellStyle name="桁区切り 4" xfId="315" xr:uid="{00000000-0005-0000-0000-000024010000}"/>
    <cellStyle name="桁区切り 5" xfId="339" xr:uid="{00000000-0005-0000-0000-000025010000}"/>
    <cellStyle name="달러" xfId="269" xr:uid="{00000000-0005-0000-0000-000026010000}"/>
    <cellStyle name="뒤에 오는 하이퍼링크_09고정자산명세서" xfId="271" xr:uid="{00000000-0005-0000-0000-000027010000}"/>
    <cellStyle name="똿떓죶Ø괻 [0.00]_PRODUCT DETAIL Q1" xfId="272" xr:uid="{00000000-0005-0000-0000-000028010000}"/>
    <cellStyle name="똿떓죶Ø괻_PRODUCT DETAIL Q1" xfId="273" xr:uid="{00000000-0005-0000-0000-000029010000}"/>
    <cellStyle name="똿뗦먛귟 [0.00]_PRODUCT DETAIL Q1" xfId="274" xr:uid="{00000000-0005-0000-0000-00002A010000}"/>
    <cellStyle name="똿뗦먛귟_PRODUCT DETAIL Q1" xfId="275" xr:uid="{00000000-0005-0000-0000-00002B010000}"/>
    <cellStyle name="千分位_Sheet1" xfId="268" xr:uid="{00000000-0005-0000-0000-00002C010000}"/>
    <cellStyle name="通貨 2" xfId="270" xr:uid="{00000000-0005-0000-0000-00002D010000}"/>
    <cellStyle name="標準 2" xfId="309" xr:uid="{00000000-0005-0000-0000-00002F010000}"/>
    <cellStyle name="標準 3" xfId="312" xr:uid="{00000000-0005-0000-0000-000030010000}"/>
    <cellStyle name="標準 4" xfId="314" xr:uid="{00000000-0005-0000-0000-000031010000}"/>
    <cellStyle name="標準 5" xfId="316" xr:uid="{00000000-0005-0000-0000-000032010000}"/>
    <cellStyle name="標準 6" xfId="338" xr:uid="{00000000-0005-0000-0000-000033010000}"/>
    <cellStyle name="未定義" xfId="276" xr:uid="{00000000-0005-0000-0000-000034010000}"/>
    <cellStyle name="묮뎋 [0.00]_PRODUCT DETAIL Q1" xfId="288" xr:uid="{00000000-0005-0000-0000-000035010000}"/>
    <cellStyle name="묮뎋_PRODUCT DETAIL Q1" xfId="289" xr:uid="{00000000-0005-0000-0000-000036010000}"/>
    <cellStyle name="믅됞 [0.00]_PRODUCT DETAIL Q1" xfId="290" xr:uid="{00000000-0005-0000-0000-000037010000}"/>
    <cellStyle name="믅됞_PRODUCT DETAIL Q1" xfId="291" xr:uid="{00000000-0005-0000-0000-000038010000}"/>
    <cellStyle name="咬訌裝?INCOM1" xfId="277" xr:uid="{00000000-0005-0000-0000-000039010000}"/>
    <cellStyle name="咬訌裝?INCOM10" xfId="278" xr:uid="{00000000-0005-0000-0000-00003A010000}"/>
    <cellStyle name="咬訌裝?INCOM2" xfId="279" xr:uid="{00000000-0005-0000-0000-00003B010000}"/>
    <cellStyle name="咬訌裝?INCOM3" xfId="280" xr:uid="{00000000-0005-0000-0000-00003C010000}"/>
    <cellStyle name="咬訌裝?INCOM4" xfId="281" xr:uid="{00000000-0005-0000-0000-00003D010000}"/>
    <cellStyle name="咬訌裝?INCOM5" xfId="282" xr:uid="{00000000-0005-0000-0000-00003E010000}"/>
    <cellStyle name="咬訌裝?INCOM6" xfId="283" xr:uid="{00000000-0005-0000-0000-00003F010000}"/>
    <cellStyle name="咬訌裝?INCOM7" xfId="284" xr:uid="{00000000-0005-0000-0000-000040010000}"/>
    <cellStyle name="咬訌裝?INCOM8" xfId="285" xr:uid="{00000000-0005-0000-0000-000041010000}"/>
    <cellStyle name="咬訌裝?INCOM9" xfId="286" xr:uid="{00000000-0005-0000-0000-000042010000}"/>
    <cellStyle name="咬訌裝?PRIB11" xfId="287" xr:uid="{00000000-0005-0000-0000-000043010000}"/>
    <cellStyle name="뷭?_BOOKSHIP" xfId="292" xr:uid="{00000000-0005-0000-0000-000044010000}"/>
    <cellStyle name="숫자(R)" xfId="293" xr:uid="{00000000-0005-0000-0000-000045010000}"/>
    <cellStyle name="안건회계법인" xfId="294" xr:uid="{00000000-0005-0000-0000-000046010000}"/>
    <cellStyle name="자리수" xfId="295" xr:uid="{00000000-0005-0000-0000-000047010000}"/>
    <cellStyle name="자리수0" xfId="296" xr:uid="{00000000-0005-0000-0000-000048010000}"/>
    <cellStyle name="지정되지 않음" xfId="298" xr:uid="{00000000-0005-0000-0000-000049010000}"/>
    <cellStyle name="콤마 [0]_  종  합  " xfId="299" xr:uid="{00000000-0005-0000-0000-00004A010000}"/>
    <cellStyle name="콤마_  종  합  " xfId="300" xr:uid="{00000000-0005-0000-0000-00004B010000}"/>
    <cellStyle name="팒" xfId="301" xr:uid="{00000000-0005-0000-0000-00004C010000}"/>
    <cellStyle name="퍼센트" xfId="302" xr:uid="{00000000-0005-0000-0000-00004D010000}"/>
    <cellStyle name="표준_A-9" xfId="303" xr:uid="{00000000-0005-0000-0000-00004E010000}"/>
    <cellStyle name="표준-이효주" xfId="304" xr:uid="{00000000-0005-0000-0000-00004F010000}"/>
    <cellStyle name="표준체" xfId="305" xr:uid="{00000000-0005-0000-0000-000050010000}"/>
    <cellStyle name="합산" xfId="306" xr:uid="{00000000-0005-0000-0000-000051010000}"/>
    <cellStyle name="화폐기호" xfId="307" xr:uid="{00000000-0005-0000-0000-000052010000}"/>
    <cellStyle name="화폐기호0" xfId="308" xr:uid="{00000000-0005-0000-0000-000053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899999999999999"/>
          <c:y val="3.7749999999999999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0"/>
                  <c:y val="-0.352999999999999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6D8-467F-9D47-AD8ED9601A5C}"/>
                </c:ext>
              </c:extLst>
            </c:dLbl>
            <c:dLbl>
              <c:idx val="1"/>
              <c:layout>
                <c:manualLayout>
                  <c:x val="4.7499999999999999E-3"/>
                  <c:y val="-0.370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6D8-467F-9D47-AD8ED9601A5C}"/>
                </c:ext>
              </c:extLst>
            </c:dLbl>
            <c:dLbl>
              <c:idx val="2"/>
              <c:layout>
                <c:manualLayout>
                  <c:x val="0"/>
                  <c:y val="-0.369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6D8-467F-9D47-AD8ED9601A5C}"/>
                </c:ext>
              </c:extLst>
            </c:dLbl>
            <c:dLbl>
              <c:idx val="3"/>
              <c:layout>
                <c:manualLayout>
                  <c:x val="1.2999999999999999E-2"/>
                  <c:y val="-0.3752499999999999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D8-467F-9D47-AD8ED9601A5C}"/>
                </c:ext>
              </c:extLst>
            </c:dLbl>
            <c:dLbl>
              <c:idx val="4"/>
              <c:layout>
                <c:manualLayout>
                  <c:x val="1.15E-2"/>
                  <c:y val="-0.3925000000000000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C6D8-467F-9D47-AD8ED9601A5C}"/>
                </c:ext>
              </c:extLst>
            </c:dLbl>
            <c:dLbl>
              <c:idx val="5"/>
              <c:layout>
                <c:manualLayout>
                  <c:x val="1.925E-2"/>
                  <c:y val="-0.43"/>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6D8-467F-9D47-AD8ED9601A5C}"/>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('3.Summary'!$M$3:$Q$3,'3.Summary'!$H$3)</c:f>
              <c:numCache>
                <c:formatCode>yyyy/m</c:formatCode>
                <c:ptCount val="6"/>
                <c:pt idx="0">
                  <c:v>45047</c:v>
                </c:pt>
                <c:pt idx="1">
                  <c:v>44682</c:v>
                </c:pt>
                <c:pt idx="2">
                  <c:v>44317</c:v>
                </c:pt>
                <c:pt idx="3">
                  <c:v>43952</c:v>
                </c:pt>
                <c:pt idx="4">
                  <c:v>43586</c:v>
                </c:pt>
                <c:pt idx="5">
                  <c:v>45413</c:v>
                </c:pt>
              </c:numCache>
            </c:numRef>
          </c:cat>
          <c:val>
            <c:numRef>
              <c:f>('3.Summary'!$M$5:$Q$5,'3.Summary'!$H$5)</c:f>
              <c:numCache>
                <c:formatCode>#,##0_);[Red]\(#,##0\)</c:formatCode>
                <c:ptCount val="6"/>
                <c:pt idx="0">
                  <c:v>226914</c:v>
                </c:pt>
                <c:pt idx="1">
                  <c:v>214691</c:v>
                </c:pt>
                <c:pt idx="2">
                  <c:v>208523</c:v>
                </c:pt>
                <c:pt idx="3">
                  <c:v>211357</c:v>
                </c:pt>
                <c:pt idx="4">
                  <c:v>202389</c:v>
                </c:pt>
                <c:pt idx="5">
                  <c:v>244542</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1703645083"/>
        <c:axId val="2146806623"/>
        <c:axId val="0"/>
      </c:bar3DChart>
      <c:dateAx>
        <c:axId val="1703645083"/>
        <c:scaling>
          <c:orientation val="minMax"/>
          <c:max val="45413"/>
          <c:min val="43586"/>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2146806623"/>
        <c:crosses val="autoZero"/>
        <c:auto val="1"/>
        <c:lblOffset val="100"/>
        <c:baseTimeUnit val="years"/>
      </c:dateAx>
      <c:valAx>
        <c:axId val="2146806623"/>
        <c:scaling>
          <c:orientation val="minMax"/>
          <c:max val="25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703645083"/>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4749999999999999E-2"/>
                  <c:y val="-0.3019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77F-4307-9BE7-461CA5884722}"/>
                </c:ext>
              </c:extLst>
            </c:dLbl>
            <c:dLbl>
              <c:idx val="1"/>
              <c:layout>
                <c:manualLayout>
                  <c:x val="1.325E-2"/>
                  <c:y val="-0.3477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77F-4307-9BE7-461CA5884722}"/>
                </c:ext>
              </c:extLst>
            </c:dLbl>
            <c:dLbl>
              <c:idx val="2"/>
              <c:layout>
                <c:manualLayout>
                  <c:x val="1E-3"/>
                  <c:y val="-0.36125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77F-4307-9BE7-461CA5884722}"/>
                </c:ext>
              </c:extLst>
            </c:dLbl>
            <c:dLbl>
              <c:idx val="3"/>
              <c:layout>
                <c:manualLayout>
                  <c:x val="8.0000000000000002E-3"/>
                  <c:y val="-0.3669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77F-4307-9BE7-461CA5884722}"/>
                </c:ext>
              </c:extLst>
            </c:dLbl>
            <c:dLbl>
              <c:idx val="4"/>
              <c:layout>
                <c:manualLayout>
                  <c:x val="1.025E-2"/>
                  <c:y val="-0.378249999999999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77F-4307-9BE7-461CA5884722}"/>
                </c:ext>
              </c:extLst>
            </c:dLbl>
            <c:dLbl>
              <c:idx val="5"/>
              <c:layout>
                <c:manualLayout>
                  <c:x val="1.8249999999999999E-2"/>
                  <c:y val="-0.38874999999999998"/>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77F-4307-9BE7-461CA5884722}"/>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('3.Summary'!$M$3:$Q$3,'3.Summary'!$H$3)</c:f>
              <c:numCache>
                <c:formatCode>yyyy/m</c:formatCode>
                <c:ptCount val="6"/>
                <c:pt idx="0">
                  <c:v>45047</c:v>
                </c:pt>
                <c:pt idx="1">
                  <c:v>44682</c:v>
                </c:pt>
                <c:pt idx="2">
                  <c:v>44317</c:v>
                </c:pt>
                <c:pt idx="3">
                  <c:v>43952</c:v>
                </c:pt>
                <c:pt idx="4">
                  <c:v>43586</c:v>
                </c:pt>
                <c:pt idx="5">
                  <c:v>45413</c:v>
                </c:pt>
              </c:numCache>
            </c:numRef>
          </c:cat>
          <c:val>
            <c:numRef>
              <c:f>('3.Summary'!$M$12:$Q$12,'3.Summary'!$H$12)</c:f>
              <c:numCache>
                <c:formatCode>#,##0_);[Red]\(#,##0\)</c:formatCode>
                <c:ptCount val="6"/>
                <c:pt idx="0">
                  <c:v>52009</c:v>
                </c:pt>
                <c:pt idx="1">
                  <c:v>51182</c:v>
                </c:pt>
                <c:pt idx="2">
                  <c:v>49175</c:v>
                </c:pt>
                <c:pt idx="3">
                  <c:v>47686</c:v>
                </c:pt>
                <c:pt idx="4">
                  <c:v>43360</c:v>
                </c:pt>
                <c:pt idx="5">
                  <c:v>55603</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259067832"/>
        <c:axId val="347528316"/>
        <c:axId val="0"/>
      </c:bar3DChart>
      <c:dateAx>
        <c:axId val="259067832"/>
        <c:scaling>
          <c:orientation val="minMax"/>
          <c:max val="45413"/>
          <c:min val="43586"/>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347528316"/>
        <c:crosses val="autoZero"/>
        <c:auto val="1"/>
        <c:lblOffset val="100"/>
        <c:baseTimeUnit val="years"/>
        <c:majorUnit val="1"/>
        <c:majorTimeUnit val="years"/>
        <c:minorUnit val="1"/>
        <c:minorTimeUnit val="years"/>
      </c:dateAx>
      <c:valAx>
        <c:axId val="347528316"/>
        <c:scaling>
          <c:orientation val="minMax"/>
          <c:max val="6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259067832"/>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155095</xdr:rowOff>
    </xdr:to>
    <xdr:sp macro="" textlink="">
      <xdr:nvSpPr>
        <xdr:cNvPr id="79885" name="Text Box 13">
          <a:extLst>
            <a:ext uri="{FF2B5EF4-FFF2-40B4-BE49-F238E27FC236}">
              <a16:creationId xmlns:a16="http://schemas.microsoft.com/office/drawing/2014/main" id="{00000000-0008-0000-0000-00000D380100}"/>
            </a:ext>
          </a:extLst>
        </xdr:cNvPr>
        <xdr:cNvSpPr txBox="1">
          <a:spLocks noChangeArrowheads="1"/>
        </xdr:cNvSpPr>
      </xdr:nvSpPr>
      <xdr:spPr bwMode="auto">
        <a:xfrm>
          <a:off x="285750" y="5438775"/>
          <a:ext cx="10858500" cy="885825"/>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00000000-0008-0000-0000-00006C3A0100}"/>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495800"/>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123266</xdr:rowOff>
    </xdr:to>
    <xdr:sp macro="" textlink="">
      <xdr:nvSpPr>
        <xdr:cNvPr id="80056" name="Text Box 15">
          <a:extLst>
            <a:ext uri="{FF2B5EF4-FFF2-40B4-BE49-F238E27FC236}">
              <a16:creationId xmlns:a16="http://schemas.microsoft.com/office/drawing/2014/main" id="{00000000-0008-0000-0000-0000B8380100}"/>
            </a:ext>
          </a:extLst>
        </xdr:cNvPr>
        <xdr:cNvSpPr txBox="1">
          <a:spLocks noChangeArrowheads="1"/>
        </xdr:cNvSpPr>
      </xdr:nvSpPr>
      <xdr:spPr bwMode="auto">
        <a:xfrm>
          <a:off x="285750" y="6486525"/>
          <a:ext cx="10858500" cy="1295400"/>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4</xdr:row>
      <xdr:rowOff>43341</xdr:rowOff>
    </xdr:to>
    <xdr:pic>
      <xdr:nvPicPr>
        <xdr:cNvPr id="17" name="図 16" descr="Oracle sees the future">
          <a:extLst>
            <a:ext uri="{FF2B5EF4-FFF2-40B4-BE49-F238E27FC236}">
              <a16:creationId xmlns:a16="http://schemas.microsoft.com/office/drawing/2014/main" id="{00000000-0008-0000-0000-000011000000}"/>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52425"/>
          <a:ext cx="5095875" cy="685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200025</xdr:colOff>
      <xdr:row>4</xdr:row>
      <xdr:rowOff>228600</xdr:rowOff>
    </xdr:to>
    <xdr:sp macro="" textlink="">
      <xdr:nvSpPr>
        <xdr:cNvPr id="139457" name="Text Box 3">
          <a:extLst>
            <a:ext uri="{FF2B5EF4-FFF2-40B4-BE49-F238E27FC236}">
              <a16:creationId xmlns:a16="http://schemas.microsoft.com/office/drawing/2014/main" id="{00000000-0008-0000-0100-0000C1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200025</xdr:colOff>
      <xdr:row>4</xdr:row>
      <xdr:rowOff>228600</xdr:rowOff>
    </xdr:to>
    <xdr:sp macro="" textlink="">
      <xdr:nvSpPr>
        <xdr:cNvPr id="139458" name="Text Box 4">
          <a:extLst>
            <a:ext uri="{FF2B5EF4-FFF2-40B4-BE49-F238E27FC236}">
              <a16:creationId xmlns:a16="http://schemas.microsoft.com/office/drawing/2014/main" id="{00000000-0008-0000-0100-0000C2200200}"/>
            </a:ext>
          </a:extLst>
        </xdr:cNvPr>
        <xdr:cNvSpPr txBox="1">
          <a:spLocks noChangeArrowheads="1"/>
        </xdr:cNvSpPr>
      </xdr:nvSpPr>
      <xdr:spPr bwMode="auto">
        <a:xfrm>
          <a:off x="4924425" y="942975"/>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59" name="Text Box 5">
          <a:extLst>
            <a:ext uri="{FF2B5EF4-FFF2-40B4-BE49-F238E27FC236}">
              <a16:creationId xmlns:a16="http://schemas.microsoft.com/office/drawing/2014/main" id="{00000000-0008-0000-0100-0000C3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0" name="Text Box 6">
          <a:extLst>
            <a:ext uri="{FF2B5EF4-FFF2-40B4-BE49-F238E27FC236}">
              <a16:creationId xmlns:a16="http://schemas.microsoft.com/office/drawing/2014/main" id="{00000000-0008-0000-0100-0000C4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1" name="Text Box 7">
          <a:extLst>
            <a:ext uri="{FF2B5EF4-FFF2-40B4-BE49-F238E27FC236}">
              <a16:creationId xmlns:a16="http://schemas.microsoft.com/office/drawing/2014/main" id="{00000000-0008-0000-0100-0000C5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2" name="Text Box 8">
          <a:extLst>
            <a:ext uri="{FF2B5EF4-FFF2-40B4-BE49-F238E27FC236}">
              <a16:creationId xmlns:a16="http://schemas.microsoft.com/office/drawing/2014/main" id="{00000000-0008-0000-0100-0000C6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3" name="Text Box 9">
          <a:extLst>
            <a:ext uri="{FF2B5EF4-FFF2-40B4-BE49-F238E27FC236}">
              <a16:creationId xmlns:a16="http://schemas.microsoft.com/office/drawing/2014/main" id="{00000000-0008-0000-0100-0000C7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4" name="Text Box 10">
          <a:extLst>
            <a:ext uri="{FF2B5EF4-FFF2-40B4-BE49-F238E27FC236}">
              <a16:creationId xmlns:a16="http://schemas.microsoft.com/office/drawing/2014/main" id="{00000000-0008-0000-0100-0000C8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5" name="Text Box 11">
          <a:extLst>
            <a:ext uri="{FF2B5EF4-FFF2-40B4-BE49-F238E27FC236}">
              <a16:creationId xmlns:a16="http://schemas.microsoft.com/office/drawing/2014/main" id="{00000000-0008-0000-0100-0000C9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104775</xdr:colOff>
      <xdr:row>4</xdr:row>
      <xdr:rowOff>228600</xdr:rowOff>
    </xdr:to>
    <xdr:sp macro="" textlink="">
      <xdr:nvSpPr>
        <xdr:cNvPr id="139466" name="Text Box 12">
          <a:extLst>
            <a:ext uri="{FF2B5EF4-FFF2-40B4-BE49-F238E27FC236}">
              <a16:creationId xmlns:a16="http://schemas.microsoft.com/office/drawing/2014/main" id="{00000000-0008-0000-0100-0000CA200200}"/>
            </a:ext>
          </a:extLst>
        </xdr:cNvPr>
        <xdr:cNvSpPr txBox="1">
          <a:spLocks noChangeArrowheads="1"/>
        </xdr:cNvSpPr>
      </xdr:nvSpPr>
      <xdr:spPr bwMode="auto">
        <a:xfrm>
          <a:off x="12258675" y="942975"/>
          <a:ext cx="104775" cy="228600"/>
        </a:xfrm>
        <a:prstGeom prst="rect">
          <a:avLst/>
        </a:prstGeom>
        <a:noFill/>
        <a:ln w="9525">
          <a:noFill/>
          <a:miter lim="800000"/>
        </a:ln>
      </xdr:spPr>
      <xdr:txBody>
        <a:bodyPr/>
        <a:lstStyle/>
        <a:p>
          <a:endParaRPr/>
        </a:p>
      </xdr:txBody>
    </xdr:sp>
    <xdr:clientData/>
  </xdr:twoCellAnchor>
  <xdr:twoCellAnchor>
    <xdr:from>
      <xdr:col>1</xdr:col>
      <xdr:colOff>114300</xdr:colOff>
      <xdr:row>2</xdr:row>
      <xdr:rowOff>152400</xdr:rowOff>
    </xdr:from>
    <xdr:to>
      <xdr:col>7</xdr:col>
      <xdr:colOff>1047750</xdr:colOff>
      <xdr:row>21</xdr:row>
      <xdr:rowOff>148158</xdr:rowOff>
    </xdr:to>
    <xdr:grpSp>
      <xdr:nvGrpSpPr>
        <xdr:cNvPr id="13" name="グループ化 2">
          <a:extLst>
            <a:ext uri="{FF2B5EF4-FFF2-40B4-BE49-F238E27FC236}">
              <a16:creationId xmlns:a16="http://schemas.microsoft.com/office/drawing/2014/main" id="{00000000-0008-0000-0100-00000D000000}"/>
            </a:ext>
          </a:extLst>
        </xdr:cNvPr>
        <xdr:cNvGrpSpPr>
          <a:grpSpLocks/>
        </xdr:cNvGrpSpPr>
      </xdr:nvGrpSpPr>
      <xdr:grpSpPr>
        <a:xfrm>
          <a:off x="400050" y="698500"/>
          <a:ext cx="8432800" cy="4707458"/>
          <a:chOff x="450905" y="438343"/>
          <a:chExt cx="7636469" cy="4067080"/>
        </a:xfrm>
      </xdr:grpSpPr>
      <xdr:grpSp>
        <xdr:nvGrpSpPr>
          <xdr:cNvPr id="14" name="グループ化 27">
            <a:extLst>
              <a:ext uri="{FF2B5EF4-FFF2-40B4-BE49-F238E27FC236}">
                <a16:creationId xmlns:a16="http://schemas.microsoft.com/office/drawing/2014/main" id="{00000000-0008-0000-0100-00000E000000}"/>
              </a:ext>
            </a:extLst>
          </xdr:cNvPr>
          <xdr:cNvGrpSpPr>
            <a:grpSpLocks/>
          </xdr:cNvGrpSpPr>
        </xdr:nvGrpSpPr>
        <xdr:grpSpPr>
          <a:xfrm>
            <a:off x="450905" y="438343"/>
            <a:ext cx="7636469" cy="4067080"/>
            <a:chOff x="401745" y="438343"/>
            <a:chExt cx="7636469" cy="4067080"/>
          </a:xfrm>
        </xdr:grpSpPr>
        <xdr:sp macro="" textlink="" fLocksText="0">
          <xdr:nvSpPr>
            <xdr:cNvPr id="17" name="正方形/長方形 4">
              <a:extLst>
                <a:ext uri="{FF2B5EF4-FFF2-40B4-BE49-F238E27FC236}">
                  <a16:creationId xmlns:a16="http://schemas.microsoft.com/office/drawing/2014/main" id="{00000000-0008-0000-0100-000011000000}"/>
                </a:ext>
              </a:extLst>
            </xdr:cNvPr>
            <xdr:cNvSpPr/>
          </xdr:nvSpPr>
          <xdr:spPr bwMode="auto">
            <a:xfrm>
              <a:off x="1552527" y="2188434"/>
              <a:ext cx="768972" cy="1804528"/>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00000000-0008-0000-0100-000012000000}"/>
                </a:ext>
              </a:extLst>
            </xdr:cNvPr>
            <xdr:cNvSpPr/>
          </xdr:nvSpPr>
          <xdr:spPr bwMode="auto">
            <a:xfrm>
              <a:off x="6438204" y="1563010"/>
              <a:ext cx="796641" cy="2418970"/>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00000000-0008-0000-0100-000013000000}"/>
                </a:ext>
              </a:extLst>
            </xdr:cNvPr>
            <xdr:cNvSpPr txBox="1"/>
          </xdr:nvSpPr>
          <xdr:spPr>
            <a:xfrm>
              <a:off x="1114850" y="4008562"/>
              <a:ext cx="1628855" cy="489604"/>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FY23Q4
12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0000000-0008-0000-0100-000014000000}"/>
                </a:ext>
              </a:extLst>
            </xdr:cNvPr>
            <xdr:cNvSpPr txBox="1"/>
          </xdr:nvSpPr>
          <xdr:spPr>
            <a:xfrm>
              <a:off x="5960043" y="4015819"/>
              <a:ext cx="1628855" cy="489604"/>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FY24Q4</a:t>
              </a:r>
            </a:p>
            <a:p>
              <a:pPr>
                <a:lnSpc>
                  <a:spcPct val="70000"/>
                </a:lnSpc>
                <a:spcBef>
                  <a:spcPct val="0"/>
                </a:spcBef>
              </a:pPr>
              <a:r>
                <a:rPr lang="en-US" altLang="ja-JP" b="1">
                  <a:latin typeface="Meiryo UI" pitchFamily="50" charset="-128"/>
                  <a:ea typeface="Meiryo UI" pitchFamily="50" charset="-128"/>
                  <a:cs typeface="Meiryo UI" pitchFamily="50" charset="-128"/>
                </a:rPr>
                <a:t>12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00000000-0008-0000-0100-000015000000}"/>
                </a:ext>
              </a:extLst>
            </xdr:cNvPr>
            <xdr:cNvSpPr txBox="1"/>
          </xdr:nvSpPr>
          <xdr:spPr>
            <a:xfrm>
              <a:off x="1306814" y="1742785"/>
              <a:ext cx="1251487" cy="44561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226,914</a:t>
              </a:r>
            </a:p>
          </xdr:txBody>
        </xdr:sp>
        <xdr:sp macro="" textlink="" fLocksText="0">
          <xdr:nvSpPr>
            <xdr:cNvPr id="23" name="正方形/長方形 10">
              <a:extLst>
                <a:ext uri="{FF2B5EF4-FFF2-40B4-BE49-F238E27FC236}">
                  <a16:creationId xmlns:a16="http://schemas.microsoft.com/office/drawing/2014/main" id="{00000000-0008-0000-0100-000017000000}"/>
                </a:ext>
              </a:extLst>
            </xdr:cNvPr>
            <xdr:cNvSpPr/>
          </xdr:nvSpPr>
          <xdr:spPr bwMode="auto">
            <a:xfrm>
              <a:off x="2712386" y="1776970"/>
              <a:ext cx="930018" cy="400491"/>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00000000-0008-0000-0100-000018000000}"/>
                </a:ext>
              </a:extLst>
            </xdr:cNvPr>
            <xdr:cNvSpPr/>
          </xdr:nvSpPr>
          <xdr:spPr bwMode="auto">
            <a:xfrm>
              <a:off x="3969532" y="1705650"/>
              <a:ext cx="927358" cy="7131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00000000-0008-0000-0100-000019000000}"/>
                </a:ext>
              </a:extLst>
            </xdr:cNvPr>
            <xdr:cNvSpPr txBox="1"/>
          </xdr:nvSpPr>
          <xdr:spPr>
            <a:xfrm>
              <a:off x="5037938" y="1155913"/>
              <a:ext cx="1149244" cy="4090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+1,749</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(+8.4%)</a:t>
              </a:r>
            </a:p>
          </xdr:txBody>
        </xdr:sp>
        <xdr:sp macro="" textlink="">
          <xdr:nvSpPr>
            <xdr:cNvPr id="26" name="テキスト ボックス 17">
              <a:extLst>
                <a:ext uri="{FF2B5EF4-FFF2-40B4-BE49-F238E27FC236}">
                  <a16:creationId xmlns:a16="http://schemas.microsoft.com/office/drawing/2014/main" id="{00000000-0008-0000-0100-00001A000000}"/>
                </a:ext>
              </a:extLst>
            </xdr:cNvPr>
            <xdr:cNvSpPr txBox="1"/>
          </xdr:nvSpPr>
          <xdr:spPr>
            <a:xfrm>
              <a:off x="2585555" y="1361188"/>
              <a:ext cx="1175431" cy="4090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a:latin typeface="Meiryo UI" pitchFamily="50" charset="-128"/>
                  <a:ea typeface="Meiryo UI" pitchFamily="50" charset="-128"/>
                  <a:cs typeface="Meiryo UI" pitchFamily="50" charset="-128"/>
                </a:rPr>
                <a:t>+15,222</a:t>
              </a:r>
              <a:endParaRPr lang="en-US" altLang="ja-JP" b="0">
                <a:latin typeface="Meiryo UI" pitchFamily="50" charset="-128"/>
                <a:ea typeface="Meiryo UI" pitchFamily="50" charset="-128"/>
                <a:cs typeface="Meiryo UI" pitchFamily="50" charset="-128"/>
              </a:endParaRPr>
            </a:p>
            <a:p>
              <a:pPr>
                <a:lnSpc>
                  <a:spcPct val="60000"/>
                </a:lnSpc>
                <a:spcBef>
                  <a:spcPct val="0"/>
                </a:spcBef>
              </a:pPr>
              <a:r>
                <a:rPr lang="en-US" altLang="ja-JP" sz="1400" b="0">
                  <a:latin typeface="Meiryo UI" pitchFamily="50" charset="-128"/>
                  <a:ea typeface="Meiryo UI" pitchFamily="50" charset="-128"/>
                  <a:cs typeface="Meiryo UI" pitchFamily="50" charset="-128"/>
                </a:rPr>
                <a:t>(+8</a:t>
              </a:r>
              <a:r>
                <a:rPr lang="en-US" altLang="ja-JP" sz="1400">
                  <a:latin typeface="Meiryo UI" pitchFamily="50" charset="-128"/>
                  <a:ea typeface="Meiryo UI" pitchFamily="50" charset="-128"/>
                  <a:cs typeface="Meiryo UI" pitchFamily="50" charset="-128"/>
                </a:rPr>
                <a:t>.0</a:t>
              </a:r>
              <a:r>
                <a:rPr lang="en-US" altLang="ja-JP" sz="1400" b="0">
                  <a:latin typeface="Meiryo UI" pitchFamily="50" charset="-128"/>
                  <a:ea typeface="Meiryo UI" pitchFamily="50" charset="-128"/>
                  <a:cs typeface="Meiryo UI" pitchFamily="50" charset="-128"/>
                </a:rPr>
                <a:t>%)</a:t>
              </a:r>
            </a:p>
          </xdr:txBody>
        </xdr:sp>
        <xdr:sp macro="" textlink="" fLocksText="0">
          <xdr:nvSpPr>
            <xdr:cNvPr id="27" name="フローチャート : せん孔テープ 22">
              <a:extLst>
                <a:ext uri="{FF2B5EF4-FFF2-40B4-BE49-F238E27FC236}">
                  <a16:creationId xmlns:a16="http://schemas.microsoft.com/office/drawing/2014/main" id="{00000000-0008-0000-0100-00001B000000}"/>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00000000-0008-0000-0100-00001C000000}"/>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00000000-0008-0000-0100-00001D000000}"/>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+17,627</a:t>
              </a:r>
              <a:r>
                <a:rPr lang="ja-JP" altLang="en-US" baseline="0">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(+7.8%)</a:t>
              </a:r>
            </a:p>
          </xdr:txBody>
        </xdr:sp>
        <xdr:sp macro="" textlink="">
          <xdr:nvSpPr>
            <xdr:cNvPr id="30" name="テキスト ボックス 25">
              <a:extLst>
                <a:ext uri="{FF2B5EF4-FFF2-40B4-BE49-F238E27FC236}">
                  <a16:creationId xmlns:a16="http://schemas.microsoft.com/office/drawing/2014/main" id="{00000000-0008-0000-0100-00001E000000}"/>
                </a:ext>
              </a:extLst>
            </xdr:cNvPr>
            <xdr:cNvSpPr txBox="1"/>
          </xdr:nvSpPr>
          <xdr:spPr>
            <a:xfrm>
              <a:off x="401745" y="532624"/>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00000000-0008-0000-0100-00001F000000}"/>
                </a:ext>
              </a:extLst>
            </xdr:cNvPr>
            <xdr:cNvSpPr txBox="1"/>
          </xdr:nvSpPr>
          <xdr:spPr>
            <a:xfrm>
              <a:off x="3826719" y="1293045"/>
              <a:ext cx="1149244" cy="4090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+655</a:t>
              </a:r>
              <a:endParaRPr lang="en-US" altLang="ja-JP" b="0">
                <a:latin typeface="Meiryo UI" pitchFamily="50" charset="-128"/>
                <a:ea typeface="Meiryo UI" pitchFamily="50" charset="-128"/>
                <a:cs typeface="Meiryo UI" pitchFamily="50" charset="-128"/>
              </a:endParaRPr>
            </a:p>
            <a:p>
              <a:pPr algn="ctr">
                <a:lnSpc>
                  <a:spcPct val="60000"/>
                </a:lnSpc>
                <a:spcBef>
                  <a:spcPct val="0"/>
                </a:spcBef>
              </a:pPr>
              <a:r>
                <a:rPr lang="en-US" altLang="ja-JP" sz="1400" b="0">
                  <a:latin typeface="Meiryo UI" pitchFamily="50" charset="-128"/>
                  <a:ea typeface="Meiryo UI" pitchFamily="50" charset="-128"/>
                  <a:cs typeface="Meiryo UI" pitchFamily="50" charset="-128"/>
                </a:rPr>
                <a:t>(+4</a:t>
              </a:r>
              <a:r>
                <a:rPr lang="en-US" altLang="ja-JP" sz="1400">
                  <a:latin typeface="Meiryo UI" pitchFamily="50" charset="-128"/>
                  <a:ea typeface="Meiryo UI" pitchFamily="50" charset="-128"/>
                  <a:cs typeface="Meiryo UI" pitchFamily="50" charset="-128"/>
                </a:rPr>
                <a:t>.0</a:t>
              </a:r>
              <a:r>
                <a:rPr lang="en-US" altLang="ja-JP" sz="1400" b="0">
                  <a:latin typeface="Meiryo UI" pitchFamily="50" charset="-128"/>
                  <a:ea typeface="Meiryo UI" pitchFamily="50" charset="-128"/>
                  <a:cs typeface="Meiryo UI" pitchFamily="50" charset="-128"/>
                </a:rPr>
                <a:t>%)</a:t>
              </a:r>
            </a:p>
          </xdr:txBody>
        </xdr:sp>
        <xdr:sp macro="" textlink="">
          <xdr:nvSpPr>
            <xdr:cNvPr id="32" name="テキスト ボックス 49">
              <a:extLst>
                <a:ext uri="{FF2B5EF4-FFF2-40B4-BE49-F238E27FC236}">
                  <a16:creationId xmlns:a16="http://schemas.microsoft.com/office/drawing/2014/main" id="{00000000-0008-0000-0100-000020000000}"/>
                </a:ext>
              </a:extLst>
            </xdr:cNvPr>
            <xdr:cNvSpPr txBox="1">
              <a:spLocks noChangeArrowheads="1"/>
            </xdr:cNvSpPr>
          </xdr:nvSpPr>
          <xdr:spPr bwMode="auto">
            <a:xfrm>
              <a:off x="2545288" y="2182275"/>
              <a:ext cx="1276310"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a:t>
              </a:r>
              <a:r>
                <a:rPr lang="en-US" altLang="ja-JP" sz="1100">
                  <a:latin typeface="Meiryo UI" pitchFamily="50" charset="-128"/>
                  <a:ea typeface="Meiryo UI" pitchFamily="50" charset="-128"/>
                  <a:cs typeface="Meiryo UI" pitchFamily="50" charset="-128"/>
                </a:rPr>
                <a:t>&amp;</a:t>
              </a:r>
              <a:r>
                <a:rPr lang="ja-JP" altLang="en-US" sz="1100">
                  <a:latin typeface="Meiryo UI" pitchFamily="50" charset="-128"/>
                  <a:ea typeface="Meiryo UI" pitchFamily="50" charset="-128"/>
                  <a:cs typeface="Meiryo UI" pitchFamily="50" charset="-128"/>
                </a:rPr>
                <a:t>ライセンス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 &amp; License</a:t>
              </a:r>
            </a:p>
          </xdr:txBody>
        </xdr:sp>
        <xdr:sp macro="" textlink="">
          <xdr:nvSpPr>
            <xdr:cNvPr id="33" name="テキスト ボックス 51">
              <a:extLst>
                <a:ext uri="{FF2B5EF4-FFF2-40B4-BE49-F238E27FC236}">
                  <a16:creationId xmlns:a16="http://schemas.microsoft.com/office/drawing/2014/main" id="{00000000-0008-0000-0100-000021000000}"/>
                </a:ext>
              </a:extLst>
            </xdr:cNvPr>
            <xdr:cNvSpPr txBox="1">
              <a:spLocks noChangeArrowheads="1"/>
            </xdr:cNvSpPr>
          </xdr:nvSpPr>
          <xdr:spPr bwMode="auto">
            <a:xfrm>
              <a:off x="5246701" y="1704837"/>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00000000-0008-0000-0100-000022000000}"/>
                </a:ext>
              </a:extLst>
            </xdr:cNvPr>
            <xdr:cNvSpPr txBox="1">
              <a:spLocks noChangeArrowheads="1"/>
            </xdr:cNvSpPr>
          </xdr:nvSpPr>
          <xdr:spPr bwMode="auto">
            <a:xfrm>
              <a:off x="4000290" y="1783486"/>
              <a:ext cx="878766" cy="908082"/>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システムズ</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Systems</a:t>
              </a:r>
              <a:endParaRPr lang="ja-JP" altLang="en-US" sz="1100">
                <a:latin typeface="Meiryo UI" pitchFamily="50" charset="-128"/>
                <a:ea typeface="Meiryo UI" pitchFamily="50" charset="-128"/>
                <a:cs typeface="Meiryo UI" pitchFamily="50" charset="-128"/>
              </a:endParaRPr>
            </a:p>
          </xdr:txBody>
        </xdr:sp>
        <xdr:sp macro="" textlink="" fLocksText="0">
          <xdr:nvSpPr>
            <xdr:cNvPr id="35" name="正方形/長方形 26">
              <a:extLst>
                <a:ext uri="{FF2B5EF4-FFF2-40B4-BE49-F238E27FC236}">
                  <a16:creationId xmlns:a16="http://schemas.microsoft.com/office/drawing/2014/main" id="{00000000-0008-0000-0100-000023000000}"/>
                </a:ext>
              </a:extLst>
            </xdr:cNvPr>
            <xdr:cNvSpPr/>
          </xdr:nvSpPr>
          <xdr:spPr bwMode="auto">
            <a:xfrm>
              <a:off x="5163404" y="1563011"/>
              <a:ext cx="930018" cy="137159"/>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00000000-0008-0000-0100-000010000000}"/>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00000000-0008-0000-0100-00000F000000}"/>
              </a:ext>
            </a:extLst>
          </xdr:cNvPr>
          <xdr:cNvSpPr txBox="1"/>
        </xdr:nvSpPr>
        <xdr:spPr>
          <a:xfrm>
            <a:off x="6283456" y="1125037"/>
            <a:ext cx="1251487" cy="445618"/>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244,542</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00000000-0008-0000-0200-0000C2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00000000-0008-0000-0200-0000C3240200}"/>
            </a:ext>
          </a:extLst>
        </xdr:cNvPr>
        <xdr:cNvSpPr txBox="1">
          <a:spLocks noChangeArrowheads="1"/>
        </xdr:cNvSpPr>
      </xdr:nvSpPr>
      <xdr:spPr bwMode="auto">
        <a:xfrm>
          <a:off x="200025" y="942975"/>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00000000-0008-0000-0200-0000C4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00000000-0008-0000-0200-0000C5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00000000-0008-0000-0200-0000C6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0000000-0008-0000-0200-0000C7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00000000-0008-0000-0200-0000C8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00000000-0008-0000-0200-0000C9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00000000-0008-0000-0200-0000CA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00000000-0008-0000-0200-0000CB240200}"/>
            </a:ext>
          </a:extLst>
        </xdr:cNvPr>
        <xdr:cNvSpPr txBox="1">
          <a:spLocks noChangeArrowheads="1"/>
        </xdr:cNvSpPr>
      </xdr:nvSpPr>
      <xdr:spPr bwMode="auto">
        <a:xfrm>
          <a:off x="2943225" y="942975"/>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51919</xdr:rowOff>
    </xdr:to>
    <xdr:grpSp>
      <xdr:nvGrpSpPr>
        <xdr:cNvPr id="14" name="グループ化 23">
          <a:extLst>
            <a:ext uri="{FF2B5EF4-FFF2-40B4-BE49-F238E27FC236}">
              <a16:creationId xmlns:a16="http://schemas.microsoft.com/office/drawing/2014/main" id="{00000000-0008-0000-0200-00000E000000}"/>
            </a:ext>
          </a:extLst>
        </xdr:cNvPr>
        <xdr:cNvGrpSpPr>
          <a:grpSpLocks/>
        </xdr:cNvGrpSpPr>
      </xdr:nvGrpSpPr>
      <xdr:grpSpPr>
        <a:xfrm>
          <a:off x="280457" y="488368"/>
          <a:ext cx="8380053" cy="4517874"/>
          <a:chOff x="190005" y="202199"/>
          <a:chExt cx="8752114" cy="4534127"/>
        </a:xfrm>
      </xdr:grpSpPr>
      <xdr:sp macro="" textlink="" fLocksText="0">
        <xdr:nvSpPr>
          <xdr:cNvPr id="16" name="正方形/長方形 4">
            <a:extLst>
              <a:ext uri="{FF2B5EF4-FFF2-40B4-BE49-F238E27FC236}">
                <a16:creationId xmlns:a16="http://schemas.microsoft.com/office/drawing/2014/main" id="{00000000-0008-0000-0200-000010000000}"/>
              </a:ext>
            </a:extLst>
          </xdr:cNvPr>
          <xdr:cNvSpPr/>
        </xdr:nvSpPr>
        <xdr:spPr bwMode="auto">
          <a:xfrm>
            <a:off x="1344747" y="2594616"/>
            <a:ext cx="1089695" cy="1464900"/>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118,622</a:t>
            </a:r>
          </a:p>
        </xdr:txBody>
      </xdr:sp>
      <xdr:sp macro="" textlink="" fLocksText="0">
        <xdr:nvSpPr>
          <xdr:cNvPr id="18" name="正方形/長方形 8">
            <a:extLst>
              <a:ext uri="{FF2B5EF4-FFF2-40B4-BE49-F238E27FC236}">
                <a16:creationId xmlns:a16="http://schemas.microsoft.com/office/drawing/2014/main" id="{00000000-0008-0000-0200-000012000000}"/>
              </a:ext>
            </a:extLst>
          </xdr:cNvPr>
          <xdr:cNvSpPr/>
        </xdr:nvSpPr>
        <xdr:spPr bwMode="auto">
          <a:xfrm>
            <a:off x="1335923" y="953748"/>
            <a:ext cx="1096473" cy="976938"/>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b="0">
                <a:latin typeface="Meiryo UI" pitchFamily="50" charset="-128"/>
                <a:ea typeface="Meiryo UI" pitchFamily="50" charset="-128"/>
                <a:cs typeface="Meiryo UI" pitchFamily="50" charset="-128"/>
              </a:rPr>
              <a:t>Profit</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74,396</a:t>
            </a:r>
          </a:p>
        </xdr:txBody>
      </xdr:sp>
      <xdr:sp macro="" textlink="" fLocksText="0">
        <xdr:nvSpPr>
          <xdr:cNvPr id="19" name="正方形/長方形 9">
            <a:extLst>
              <a:ext uri="{FF2B5EF4-FFF2-40B4-BE49-F238E27FC236}">
                <a16:creationId xmlns:a16="http://schemas.microsoft.com/office/drawing/2014/main" id="{00000000-0008-0000-0200-000013000000}"/>
              </a:ext>
            </a:extLst>
          </xdr:cNvPr>
          <xdr:cNvSpPr/>
        </xdr:nvSpPr>
        <xdr:spPr bwMode="auto">
          <a:xfrm>
            <a:off x="6679077" y="2392841"/>
            <a:ext cx="1139329" cy="1654441"/>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130,996</a:t>
            </a:r>
          </a:p>
        </xdr:txBody>
      </xdr:sp>
      <xdr:sp macro="" textlink="" fLocksText="0">
        <xdr:nvSpPr>
          <xdr:cNvPr id="21" name="正方形/長方形 11">
            <a:extLst>
              <a:ext uri="{FF2B5EF4-FFF2-40B4-BE49-F238E27FC236}">
                <a16:creationId xmlns:a16="http://schemas.microsoft.com/office/drawing/2014/main" id="{00000000-0008-0000-0200-000015000000}"/>
              </a:ext>
            </a:extLst>
          </xdr:cNvPr>
          <xdr:cNvSpPr/>
        </xdr:nvSpPr>
        <xdr:spPr bwMode="auto">
          <a:xfrm>
            <a:off x="6683992" y="617297"/>
            <a:ext cx="1139329" cy="1086693"/>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Profit</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79,820</a:t>
            </a:r>
          </a:p>
        </xdr:txBody>
      </xdr:sp>
      <xdr:cxnSp macro="">
        <xdr:nvCxnSpPr>
          <xdr:cNvPr id="24" name="直線コネクタ 14">
            <a:extLst>
              <a:ext uri="{FF2B5EF4-FFF2-40B4-BE49-F238E27FC236}">
                <a16:creationId xmlns:a16="http://schemas.microsoft.com/office/drawing/2014/main" id="{00000000-0008-0000-0200-000018000000}"/>
              </a:ext>
            </a:extLst>
          </xdr:cNvPr>
          <xdr:cNvCxnSpPr/>
        </xdr:nvCxnSpPr>
        <xdr:spPr bwMode="auto">
          <a:xfrm flipV="1">
            <a:off x="2429434" y="2406482"/>
            <a:ext cx="4269816" cy="193625"/>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00000000-0008-0000-0200-000019000000}"/>
              </a:ext>
            </a:extLst>
          </xdr:cNvPr>
          <xdr:cNvCxnSpPr/>
        </xdr:nvCxnSpPr>
        <xdr:spPr bwMode="auto">
          <a:xfrm flipV="1">
            <a:off x="2437137" y="1710810"/>
            <a:ext cx="4240772" cy="218990"/>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00000000-0008-0000-0200-00001A000000}"/>
              </a:ext>
            </a:extLst>
          </xdr:cNvPr>
          <xdr:cNvSpPr txBox="1"/>
        </xdr:nvSpPr>
        <xdr:spPr>
          <a:xfrm>
            <a:off x="2827402" y="1718698"/>
            <a:ext cx="3581263" cy="925036"/>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endParaRPr lang="en-US" altLang="ja-JP" sz="1400" b="0">
              <a:latin typeface="Meiryo UI" pitchFamily="50" charset="-128"/>
              <a:ea typeface="Meiryo UI" pitchFamily="50" charset="-128"/>
              <a:cs typeface="Meiryo UI" pitchFamily="50" charset="-128"/>
            </a:endParaRPr>
          </a:p>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a:t>
            </a:r>
            <a:r>
              <a:rPr lang="ja-JP" altLang="en-US" sz="1400" b="0" baseline="0">
                <a:latin typeface="Meiryo UI" pitchFamily="50" charset="-128"/>
                <a:ea typeface="Meiryo UI" pitchFamily="50" charset="-128"/>
                <a:cs typeface="Meiryo UI" pitchFamily="50" charset="-128"/>
              </a:rPr>
              <a:t> </a:t>
            </a:r>
            <a:r>
              <a:rPr lang="en-US" altLang="ja-JP" sz="1400" b="0" baseline="0">
                <a:latin typeface="Meiryo UI" pitchFamily="50" charset="-128"/>
                <a:ea typeface="Meiryo UI" pitchFamily="50" charset="-128"/>
                <a:cs typeface="Meiryo UI" pitchFamily="50" charset="-128"/>
              </a:rPr>
              <a:t>-170</a:t>
            </a:r>
            <a:r>
              <a:rPr lang="en-US" altLang="ja-JP" sz="1400" b="0">
                <a:latin typeface="Meiryo UI" pitchFamily="50" charset="-128"/>
                <a:ea typeface="Meiryo UI" pitchFamily="50" charset="-128"/>
                <a:cs typeface="Meiryo UI" pitchFamily="50" charset="-128"/>
              </a:rPr>
              <a:t> (-0.5%)</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+648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+283</a:t>
            </a:r>
            <a:r>
              <a:rPr lang="ja-JP" altLang="en-US" sz="1100" baseline="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p>
          <a:p>
            <a:pPr algn="l">
              <a:lnSpc>
                <a:spcPct val="70000"/>
              </a:lnSpc>
              <a:spcBef>
                <a:spcPct val="0"/>
              </a:spcBef>
            </a:pPr>
            <a:r>
              <a:rPr lang="en-US" altLang="ja-JP" sz="1100">
                <a:latin typeface="Meiryo UI" pitchFamily="50" charset="-128"/>
                <a:ea typeface="Meiryo UI" pitchFamily="50" charset="-128"/>
                <a:cs typeface="Meiryo UI" pitchFamily="50" charset="-128"/>
              </a:rPr>
              <a:t>              -949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p>
        </xdr:txBody>
      </xdr:sp>
      <xdr:cxnSp macro="">
        <xdr:nvCxnSpPr>
          <xdr:cNvPr id="27" name="直線コネクタ 17">
            <a:extLst>
              <a:ext uri="{FF2B5EF4-FFF2-40B4-BE49-F238E27FC236}">
                <a16:creationId xmlns:a16="http://schemas.microsoft.com/office/drawing/2014/main" id="{00000000-0008-0000-0200-00001B000000}"/>
              </a:ext>
            </a:extLst>
          </xdr:cNvPr>
          <xdr:cNvCxnSpPr/>
        </xdr:nvCxnSpPr>
        <xdr:spPr bwMode="auto">
          <a:xfrm flipV="1">
            <a:off x="2427644" y="622228"/>
            <a:ext cx="4279673" cy="337526"/>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00000000-0008-0000-0200-00001C000000}"/>
              </a:ext>
            </a:extLst>
          </xdr:cNvPr>
          <xdr:cNvSpPr txBox="1"/>
        </xdr:nvSpPr>
        <xdr:spPr>
          <a:xfrm>
            <a:off x="3075934" y="1069426"/>
            <a:ext cx="3092999"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Profit</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+5,423 </a:t>
            </a:r>
            <a:r>
              <a:rPr lang="en-US" altLang="ja-JP" sz="1400" b="0">
                <a:latin typeface="Meiryo UI" pitchFamily="50" charset="-128"/>
                <a:ea typeface="Meiryo UI" pitchFamily="50" charset="-128"/>
                <a:cs typeface="Meiryo UI" pitchFamily="50" charset="-128"/>
              </a:rPr>
              <a:t>(+7.3%)</a:t>
            </a:r>
          </a:p>
        </xdr:txBody>
      </xdr:sp>
      <xdr:sp macro="" textlink="">
        <xdr:nvSpPr>
          <xdr:cNvPr id="29" name="テキスト ボックス 19">
            <a:extLst>
              <a:ext uri="{FF2B5EF4-FFF2-40B4-BE49-F238E27FC236}">
                <a16:creationId xmlns:a16="http://schemas.microsoft.com/office/drawing/2014/main" id="{00000000-0008-0000-0200-00001D000000}"/>
              </a:ext>
            </a:extLst>
          </xdr:cNvPr>
          <xdr:cNvSpPr txBox="1"/>
        </xdr:nvSpPr>
        <xdr:spPr>
          <a:xfrm>
            <a:off x="699838" y="4080657"/>
            <a:ext cx="1461518"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FY23Q4</a:t>
            </a:r>
          </a:p>
          <a:p>
            <a:pPr>
              <a:lnSpc>
                <a:spcPct val="70000"/>
              </a:lnSpc>
              <a:spcBef>
                <a:spcPct val="0"/>
              </a:spcBef>
            </a:pPr>
            <a:r>
              <a:rPr lang="en-US" altLang="ja-JP" b="1">
                <a:latin typeface="メイリオ" pitchFamily="50" charset="-128"/>
                <a:ea typeface="メイリオ" pitchFamily="50" charset="-128"/>
                <a:cs typeface="メイリオ" pitchFamily="50" charset="-128"/>
              </a:rPr>
              <a:t>12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00000000-0008-0000-0200-00001E000000}"/>
              </a:ext>
            </a:extLst>
          </xdr:cNvPr>
          <xdr:cNvSpPr txBox="1"/>
        </xdr:nvSpPr>
        <xdr:spPr>
          <a:xfrm>
            <a:off x="7021752" y="4087914"/>
            <a:ext cx="1436997" cy="64841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FY24Q4</a:t>
            </a:r>
          </a:p>
          <a:p>
            <a:pPr>
              <a:lnSpc>
                <a:spcPct val="70000"/>
              </a:lnSpc>
              <a:spcBef>
                <a:spcPct val="0"/>
              </a:spcBef>
            </a:pPr>
            <a:r>
              <a:rPr lang="en-US" altLang="ja-JP" b="1">
                <a:latin typeface="メイリオ" pitchFamily="50" charset="-128"/>
                <a:ea typeface="メイリオ" pitchFamily="50" charset="-128"/>
                <a:cs typeface="メイリオ" pitchFamily="50" charset="-128"/>
              </a:rPr>
              <a:t>12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00000000-0008-0000-0200-00001F000000}"/>
              </a:ext>
            </a:extLst>
          </xdr:cNvPr>
          <xdr:cNvSpPr txBox="1"/>
        </xdr:nvSpPr>
        <xdr:spPr>
          <a:xfrm>
            <a:off x="2662028" y="2792854"/>
            <a:ext cx="3911498" cy="1134245"/>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+12</a:t>
            </a:r>
            <a:r>
              <a:rPr lang="en-US" altLang="ja-JP" sz="1400">
                <a:solidFill>
                  <a:schemeClr val="bg1"/>
                </a:solidFill>
                <a:latin typeface="Meiryo UI" pitchFamily="50" charset="-128"/>
                <a:ea typeface="Meiryo UI" pitchFamily="50" charset="-128"/>
                <a:cs typeface="Meiryo UI" pitchFamily="50" charset="-128"/>
              </a:rPr>
              <a:t>,373 </a:t>
            </a:r>
            <a:r>
              <a:rPr lang="en-US" altLang="ja-JP" sz="1400" b="0">
                <a:solidFill>
                  <a:schemeClr val="bg1"/>
                </a:solidFill>
                <a:latin typeface="Meiryo UI" pitchFamily="50" charset="-128"/>
                <a:ea typeface="Meiryo UI" pitchFamily="50" charset="-128"/>
                <a:cs typeface="Meiryo UI" pitchFamily="50" charset="-128"/>
              </a:rPr>
              <a:t>(+10.4%)</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a:t>
            </a:r>
            <a:r>
              <a:rPr lang="en-US" altLang="ja-JP" sz="1100" baseline="0">
                <a:solidFill>
                  <a:schemeClr val="bg1"/>
                </a:solidFill>
                <a:latin typeface="Meiryo UI" pitchFamily="50" charset="-128"/>
                <a:ea typeface="Meiryo UI" pitchFamily="50" charset="-128"/>
                <a:cs typeface="Meiryo UI" pitchFamily="50" charset="-128"/>
              </a:rPr>
              <a:t>+8,273</a:t>
            </a:r>
            <a:r>
              <a:rPr lang="en-US" altLang="ja-JP" sz="1100">
                <a:solidFill>
                  <a:schemeClr val="bg1"/>
                </a:solidFill>
                <a:latin typeface="Meiryo UI" pitchFamily="50" charset="-128"/>
                <a:ea typeface="Meiryo UI" pitchFamily="50" charset="-128"/>
                <a:cs typeface="Meiryo UI" pitchFamily="50" charset="-128"/>
              </a:rPr>
              <a:t> </a:t>
            </a:r>
            <a:r>
              <a:rPr lang="ja-JP" altLang="en-US" sz="1100" b="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+3,218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+713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+117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a:t>
            </a:r>
            <a:r>
              <a:rPr lang="ja-JP" altLang="en-US" sz="1100" baseline="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        </a:t>
            </a:r>
          </a:p>
        </xdr:txBody>
      </xdr:sp>
      <xdr:sp macro="" textlink="">
        <xdr:nvSpPr>
          <xdr:cNvPr id="32" name="テキスト ボックス 28">
            <a:extLst>
              <a:ext uri="{FF2B5EF4-FFF2-40B4-BE49-F238E27FC236}">
                <a16:creationId xmlns:a16="http://schemas.microsoft.com/office/drawing/2014/main" id="{00000000-0008-0000-0200-000020000000}"/>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fLocksText="0">
        <xdr:nvSpPr>
          <xdr:cNvPr id="17" name="正方形/長方形 7">
            <a:extLst>
              <a:ext uri="{FF2B5EF4-FFF2-40B4-BE49-F238E27FC236}">
                <a16:creationId xmlns:a16="http://schemas.microsoft.com/office/drawing/2014/main" id="{00000000-0008-0000-0200-000011000000}"/>
              </a:ext>
            </a:extLst>
          </xdr:cNvPr>
          <xdr:cNvSpPr/>
        </xdr:nvSpPr>
        <xdr:spPr bwMode="auto">
          <a:xfrm>
            <a:off x="1346416" y="1930595"/>
            <a:ext cx="1084552" cy="658986"/>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33,895</a:t>
            </a:r>
          </a:p>
        </xdr:txBody>
      </xdr:sp>
      <xdr:sp macro="" textlink="" fLocksText="0">
        <xdr:nvSpPr>
          <xdr:cNvPr id="22" name="正方形/長方形 12">
            <a:extLst>
              <a:ext uri="{FF2B5EF4-FFF2-40B4-BE49-F238E27FC236}">
                <a16:creationId xmlns:a16="http://schemas.microsoft.com/office/drawing/2014/main" id="{00000000-0008-0000-0200-000016000000}"/>
              </a:ext>
            </a:extLst>
          </xdr:cNvPr>
          <xdr:cNvSpPr/>
        </xdr:nvSpPr>
        <xdr:spPr bwMode="auto">
          <a:xfrm>
            <a:off x="411675" y="953747"/>
            <a:ext cx="934909" cy="3101151"/>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226,914</a:t>
            </a:r>
          </a:p>
        </xdr:txBody>
      </xdr:sp>
      <xdr:sp macro="" textlink="" fLocksText="0">
        <xdr:nvSpPr>
          <xdr:cNvPr id="20" name="正方形/長方形 10">
            <a:extLst>
              <a:ext uri="{FF2B5EF4-FFF2-40B4-BE49-F238E27FC236}">
                <a16:creationId xmlns:a16="http://schemas.microsoft.com/office/drawing/2014/main" id="{00000000-0008-0000-0200-000014000000}"/>
              </a:ext>
            </a:extLst>
          </xdr:cNvPr>
          <xdr:cNvSpPr/>
        </xdr:nvSpPr>
        <xdr:spPr bwMode="auto">
          <a:xfrm>
            <a:off x="6679473" y="1699356"/>
            <a:ext cx="1139329" cy="693201"/>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33,725</a:t>
            </a:r>
          </a:p>
        </xdr:txBody>
      </xdr:sp>
      <xdr:sp macro="" textlink="" fLocksText="0">
        <xdr:nvSpPr>
          <xdr:cNvPr id="23" name="正方形/長方形 13">
            <a:extLst>
              <a:ext uri="{FF2B5EF4-FFF2-40B4-BE49-F238E27FC236}">
                <a16:creationId xmlns:a16="http://schemas.microsoft.com/office/drawing/2014/main" id="{00000000-0008-0000-0200-000017000000}"/>
              </a:ext>
            </a:extLst>
          </xdr:cNvPr>
          <xdr:cNvSpPr/>
        </xdr:nvSpPr>
        <xdr:spPr bwMode="auto">
          <a:xfrm>
            <a:off x="7817160" y="629311"/>
            <a:ext cx="1007490" cy="3417971"/>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244,542</a:t>
            </a:r>
          </a:p>
        </xdr:txBody>
      </xdr:sp>
      <xdr:cxnSp macro="">
        <xdr:nvCxnSpPr>
          <xdr:cNvPr id="15" name="直線コネクタ 3">
            <a:extLst>
              <a:ext uri="{FF2B5EF4-FFF2-40B4-BE49-F238E27FC236}">
                <a16:creationId xmlns:a16="http://schemas.microsoft.com/office/drawing/2014/main" id="{00000000-0008-0000-0200-00000F000000}"/>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47625</xdr:colOff>
      <xdr:row>4</xdr:row>
      <xdr:rowOff>0</xdr:rowOff>
    </xdr:from>
    <xdr:to>
      <xdr:col>20</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00000000-0008-0000-0400-000002000000}"/>
            </a:ext>
          </a:extLst>
        </xdr:cNvPr>
        <xdr:cNvSpPr/>
      </xdr:nvSpPr>
      <xdr:spPr bwMode="auto">
        <a:xfrm>
          <a:off x="21650325" y="1314450"/>
          <a:ext cx="0" cy="1323975"/>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32</xdr:row>
      <xdr:rowOff>75197</xdr:rowOff>
    </xdr:to>
    <xdr:sp macro="" textlink="">
      <xdr:nvSpPr>
        <xdr:cNvPr id="8227" name="Text Box 3">
          <a:extLst>
            <a:ext uri="{FF2B5EF4-FFF2-40B4-BE49-F238E27FC236}">
              <a16:creationId xmlns:a16="http://schemas.microsoft.com/office/drawing/2014/main" id="{00000000-0008-0000-0600-000023200000}"/>
            </a:ext>
          </a:extLst>
        </xdr:cNvPr>
        <xdr:cNvSpPr txBox="1">
          <a:spLocks noChangeArrowheads="1"/>
        </xdr:cNvSpPr>
      </xdr:nvSpPr>
      <xdr:spPr bwMode="auto">
        <a:xfrm>
          <a:off x="323850" y="6924675"/>
          <a:ext cx="14954250" cy="1209675"/>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162927</xdr:rowOff>
    </xdr:to>
    <xdr:sp macro="" textlink="">
      <xdr:nvSpPr>
        <xdr:cNvPr id="8228" name="Text Box 4">
          <a:extLst>
            <a:ext uri="{FF2B5EF4-FFF2-40B4-BE49-F238E27FC236}">
              <a16:creationId xmlns:a16="http://schemas.microsoft.com/office/drawing/2014/main" id="{00000000-0008-0000-0600-000024200000}"/>
            </a:ext>
          </a:extLst>
        </xdr:cNvPr>
        <xdr:cNvSpPr txBox="1">
          <a:spLocks noChangeArrowheads="1"/>
        </xdr:cNvSpPr>
      </xdr:nvSpPr>
      <xdr:spPr bwMode="auto">
        <a:xfrm>
          <a:off x="323850" y="8181975"/>
          <a:ext cx="14944725" cy="153352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190500</xdr:colOff>
      <xdr:row>4</xdr:row>
      <xdr:rowOff>55563</xdr:rowOff>
    </xdr:from>
    <xdr:to>
      <xdr:col>11</xdr:col>
      <xdr:colOff>428625</xdr:colOff>
      <xdr:row>13</xdr:row>
      <xdr:rowOff>180975</xdr:rowOff>
    </xdr:to>
    <xdr:graphicFrame macro="">
      <xdr:nvGraphicFramePr>
        <xdr:cNvPr id="8454" name="Chart 98">
          <a:extLst>
            <a:ext uri="{FF2B5EF4-FFF2-40B4-BE49-F238E27FC236}">
              <a16:creationId xmlns:a16="http://schemas.microsoft.com/office/drawing/2014/main" id="{00000000-0008-0000-0600-000006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00000000-0008-0000-0600-00000721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149999999999999" customHeight="1"/>
  <cols>
    <col min="1" max="1" width="5.08984375" style="38" customWidth="1"/>
    <col min="2" max="16384" width="9" style="38"/>
  </cols>
  <sheetData>
    <row r="1" spans="1:17" ht="20.149999999999999" customHeight="1">
      <c r="A1" s="62"/>
      <c r="B1" s="62"/>
      <c r="C1" s="62"/>
      <c r="D1" s="62"/>
      <c r="E1" s="62"/>
      <c r="F1" s="62"/>
      <c r="G1" s="62"/>
      <c r="H1" s="62"/>
      <c r="I1" s="62"/>
      <c r="J1" s="62"/>
      <c r="K1" s="62"/>
      <c r="L1" s="62"/>
      <c r="M1" s="62"/>
      <c r="N1" s="62"/>
      <c r="O1" s="62"/>
      <c r="P1" s="62"/>
      <c r="Q1" s="62"/>
    </row>
    <row r="2" spans="1:17" ht="20.149999999999999" customHeight="1">
      <c r="A2" s="62"/>
      <c r="B2" s="62"/>
      <c r="C2" s="62"/>
      <c r="D2" s="62"/>
      <c r="E2" s="62"/>
      <c r="F2" s="62"/>
      <c r="G2" s="62"/>
      <c r="H2" s="62"/>
      <c r="I2" s="62"/>
      <c r="J2" s="62"/>
      <c r="K2" s="62"/>
      <c r="L2" s="62"/>
      <c r="M2" s="62"/>
      <c r="N2" s="62"/>
      <c r="O2" s="62"/>
      <c r="P2" s="62"/>
      <c r="Q2" s="62"/>
    </row>
    <row r="3" spans="1:17" ht="20.149999999999999" customHeight="1">
      <c r="A3" s="62"/>
      <c r="B3" s="62"/>
      <c r="C3" s="62"/>
      <c r="D3" s="62"/>
      <c r="E3" s="62"/>
      <c r="F3" s="62"/>
      <c r="G3" s="62"/>
      <c r="H3" s="62"/>
      <c r="I3" s="62"/>
      <c r="J3" s="62"/>
      <c r="K3" s="62"/>
      <c r="L3" s="62"/>
      <c r="M3" s="62"/>
      <c r="N3" s="62"/>
      <c r="O3" s="62"/>
      <c r="P3" s="62"/>
      <c r="Q3" s="62"/>
    </row>
    <row r="4" spans="1:17" ht="20.149999999999999" customHeight="1">
      <c r="A4" s="62"/>
      <c r="B4" s="62"/>
      <c r="C4" s="62"/>
      <c r="D4" s="62"/>
      <c r="E4" s="62"/>
      <c r="F4" s="62"/>
      <c r="G4" s="62"/>
      <c r="H4" s="62"/>
      <c r="I4" s="62"/>
      <c r="J4" s="62"/>
      <c r="K4" s="62"/>
      <c r="L4" s="62"/>
      <c r="M4" s="62"/>
      <c r="N4" s="62"/>
      <c r="O4" s="62"/>
      <c r="P4" s="62"/>
      <c r="Q4" s="62"/>
    </row>
    <row r="5" spans="1:17" ht="20.149999999999999" customHeight="1">
      <c r="A5" s="62"/>
      <c r="B5" s="62"/>
      <c r="C5" s="62"/>
      <c r="D5" s="62"/>
      <c r="E5" s="62"/>
      <c r="F5" s="62"/>
      <c r="G5" s="62"/>
      <c r="H5" s="62"/>
      <c r="I5" s="62"/>
      <c r="J5" s="62"/>
      <c r="K5" s="62"/>
      <c r="L5" s="62"/>
      <c r="M5" s="62"/>
      <c r="N5" s="62"/>
      <c r="O5" s="62"/>
      <c r="P5" s="62"/>
      <c r="Q5" s="62"/>
    </row>
    <row r="6" spans="1:17" ht="22">
      <c r="A6" s="62"/>
      <c r="B6" s="397" t="s">
        <v>194</v>
      </c>
      <c r="C6" s="397"/>
      <c r="D6" s="397"/>
      <c r="E6" s="397"/>
      <c r="F6" s="397"/>
      <c r="G6" s="397"/>
      <c r="H6" s="397"/>
      <c r="I6" s="397"/>
      <c r="J6" s="397"/>
      <c r="K6" s="397"/>
      <c r="L6" s="397"/>
      <c r="M6" s="397"/>
      <c r="N6" s="397"/>
      <c r="O6" s="397"/>
      <c r="P6" s="397"/>
      <c r="Q6" s="62"/>
    </row>
    <row r="7" spans="1:17" ht="19.5">
      <c r="A7" s="62"/>
      <c r="B7" s="398" t="s">
        <v>195</v>
      </c>
      <c r="C7" s="398"/>
      <c r="D7" s="398"/>
      <c r="E7" s="398"/>
      <c r="F7" s="398"/>
      <c r="G7" s="398"/>
      <c r="H7" s="398"/>
      <c r="I7" s="398"/>
      <c r="J7" s="398"/>
      <c r="K7" s="398"/>
      <c r="L7" s="398"/>
      <c r="M7" s="398"/>
      <c r="N7" s="398"/>
      <c r="O7" s="398"/>
      <c r="P7" s="398"/>
      <c r="Q7" s="62"/>
    </row>
    <row r="8" spans="1:17" ht="19.5">
      <c r="A8" s="62"/>
      <c r="B8" s="398" t="s">
        <v>156</v>
      </c>
      <c r="C8" s="398"/>
      <c r="D8" s="398"/>
      <c r="E8" s="398"/>
      <c r="F8" s="398"/>
      <c r="G8" s="398"/>
      <c r="H8" s="398"/>
      <c r="I8" s="398"/>
      <c r="J8" s="398"/>
      <c r="K8" s="398"/>
      <c r="L8" s="398"/>
      <c r="M8" s="398"/>
      <c r="N8" s="398"/>
      <c r="O8" s="398"/>
      <c r="P8" s="398"/>
      <c r="Q8" s="62"/>
    </row>
    <row r="9" spans="1:17" ht="21" customHeight="1">
      <c r="A9" s="62"/>
      <c r="B9" s="399">
        <v>45468</v>
      </c>
      <c r="C9" s="399"/>
      <c r="D9" s="399"/>
      <c r="E9" s="399"/>
      <c r="F9" s="399"/>
      <c r="G9" s="399"/>
      <c r="H9" s="399"/>
      <c r="I9" s="399"/>
      <c r="J9" s="399"/>
      <c r="K9" s="399"/>
      <c r="L9" s="399"/>
      <c r="M9" s="399"/>
      <c r="N9" s="399"/>
      <c r="O9" s="399"/>
      <c r="P9" s="399"/>
      <c r="Q9" s="62"/>
    </row>
    <row r="10" spans="1:17" ht="20.149999999999999" customHeight="1">
      <c r="A10" s="62"/>
      <c r="B10" s="62"/>
      <c r="C10" s="62"/>
      <c r="D10" s="62"/>
      <c r="E10" s="62"/>
      <c r="F10" s="62"/>
      <c r="G10" s="62"/>
      <c r="H10" s="62"/>
      <c r="I10" s="62"/>
      <c r="J10" s="62"/>
      <c r="K10" s="62"/>
      <c r="L10" s="62"/>
      <c r="M10" s="62"/>
      <c r="N10" s="62"/>
      <c r="O10" s="62"/>
      <c r="P10" s="62"/>
      <c r="Q10" s="62"/>
    </row>
    <row r="11" spans="1:17" s="39" customFormat="1" ht="23" customHeight="1">
      <c r="A11" s="63"/>
      <c r="B11" s="64" t="s">
        <v>86</v>
      </c>
      <c r="C11" s="63" t="s">
        <v>82</v>
      </c>
      <c r="D11" s="63"/>
      <c r="E11" s="63"/>
      <c r="F11" s="63"/>
      <c r="G11" s="63"/>
      <c r="H11" s="65"/>
      <c r="I11" s="63"/>
      <c r="J11" s="64"/>
      <c r="K11" s="63"/>
      <c r="L11" s="63"/>
      <c r="M11" s="63"/>
      <c r="N11" s="63"/>
      <c r="O11" s="63"/>
      <c r="P11" s="63"/>
      <c r="Q11" s="63"/>
    </row>
    <row r="12" spans="1:17" s="39" customFormat="1" ht="23" customHeight="1">
      <c r="A12" s="63"/>
      <c r="B12" s="64" t="s">
        <v>83</v>
      </c>
      <c r="C12" s="63" t="s">
        <v>254</v>
      </c>
      <c r="D12" s="63"/>
      <c r="E12" s="63"/>
      <c r="F12" s="63"/>
      <c r="G12" s="63"/>
      <c r="H12" s="65"/>
      <c r="I12" s="63"/>
      <c r="J12" s="64"/>
      <c r="K12" s="63"/>
      <c r="L12" s="63"/>
      <c r="M12" s="63"/>
      <c r="N12" s="63"/>
      <c r="O12" s="63"/>
      <c r="P12" s="63"/>
      <c r="Q12" s="63"/>
    </row>
    <row r="13" spans="1:17" s="39" customFormat="1" ht="23" customHeight="1">
      <c r="A13" s="63"/>
      <c r="B13" s="64" t="s">
        <v>78</v>
      </c>
      <c r="C13" s="63" t="s">
        <v>60</v>
      </c>
      <c r="D13" s="63"/>
      <c r="E13" s="63"/>
      <c r="F13" s="63"/>
      <c r="G13" s="63"/>
      <c r="H13" s="65"/>
      <c r="I13" s="63"/>
      <c r="J13" s="64"/>
      <c r="K13" s="63"/>
      <c r="L13" s="63"/>
      <c r="M13" s="63"/>
      <c r="N13" s="63"/>
      <c r="O13" s="63"/>
      <c r="P13" s="63"/>
      <c r="Q13" s="63"/>
    </row>
    <row r="14" spans="1:17" s="39" customFormat="1" ht="23" customHeight="1">
      <c r="A14" s="63"/>
      <c r="B14" s="64" t="s">
        <v>77</v>
      </c>
      <c r="C14" s="63" t="s">
        <v>108</v>
      </c>
      <c r="D14" s="63"/>
      <c r="E14" s="63"/>
      <c r="F14" s="63"/>
      <c r="G14" s="63"/>
      <c r="H14" s="65"/>
      <c r="I14" s="63"/>
      <c r="J14" s="64"/>
      <c r="K14" s="63"/>
      <c r="L14" s="63"/>
      <c r="M14" s="63"/>
      <c r="N14" s="63"/>
      <c r="O14" s="63"/>
      <c r="P14" s="63"/>
      <c r="Q14" s="63"/>
    </row>
    <row r="15" spans="1:17" s="39" customFormat="1" ht="23" customHeight="1">
      <c r="A15" s="63"/>
      <c r="B15" s="64" t="s">
        <v>145</v>
      </c>
      <c r="C15" s="63" t="s">
        <v>35</v>
      </c>
      <c r="D15" s="63"/>
      <c r="E15" s="63"/>
      <c r="F15" s="63"/>
      <c r="G15" s="63"/>
      <c r="H15" s="65"/>
      <c r="I15" s="63"/>
      <c r="J15" s="64"/>
      <c r="K15" s="63"/>
      <c r="L15" s="63"/>
      <c r="M15" s="63"/>
      <c r="N15" s="63"/>
      <c r="O15" s="63"/>
      <c r="P15" s="63"/>
      <c r="Q15" s="63"/>
    </row>
    <row r="16" spans="1:17" s="39" customFormat="1" ht="23" customHeight="1">
      <c r="A16" s="63"/>
      <c r="B16" s="64" t="s">
        <v>146</v>
      </c>
      <c r="C16" s="63" t="s">
        <v>36</v>
      </c>
      <c r="D16" s="63"/>
      <c r="E16" s="63"/>
      <c r="F16" s="63"/>
      <c r="G16" s="63"/>
      <c r="H16" s="65"/>
      <c r="I16" s="63"/>
      <c r="J16" s="64"/>
      <c r="K16" s="63"/>
      <c r="L16" s="63"/>
      <c r="M16" s="63"/>
      <c r="N16" s="63"/>
      <c r="O16" s="63"/>
      <c r="P16" s="63"/>
      <c r="Q16" s="63"/>
    </row>
    <row r="17" spans="1:17" ht="20.149999999999999" customHeight="1">
      <c r="A17" s="62"/>
      <c r="B17" s="64"/>
      <c r="C17" s="63"/>
      <c r="D17" s="62"/>
      <c r="E17" s="62"/>
      <c r="F17" s="66"/>
      <c r="G17" s="62"/>
      <c r="H17" s="62"/>
      <c r="I17" s="62"/>
      <c r="J17" s="62"/>
      <c r="K17" s="62"/>
      <c r="L17" s="62"/>
      <c r="M17" s="62"/>
      <c r="N17" s="62"/>
      <c r="O17" s="62"/>
      <c r="P17" s="62"/>
      <c r="Q17" s="62"/>
    </row>
    <row r="18" spans="1:17" ht="22">
      <c r="A18" s="62"/>
      <c r="B18" s="67"/>
      <c r="C18" s="67"/>
      <c r="D18" s="67"/>
      <c r="E18" s="67"/>
      <c r="F18" s="67"/>
      <c r="G18" s="67"/>
      <c r="H18" s="67"/>
      <c r="I18" s="67"/>
      <c r="J18" s="67"/>
      <c r="K18" s="67"/>
      <c r="L18" s="67"/>
      <c r="M18" s="67"/>
      <c r="N18" s="67"/>
      <c r="O18" s="67"/>
      <c r="P18" s="67"/>
      <c r="Q18" s="62"/>
    </row>
    <row r="19" spans="1:17" ht="26.25" customHeight="1">
      <c r="A19" s="62"/>
      <c r="B19" s="397" t="s">
        <v>61</v>
      </c>
      <c r="C19" s="397"/>
      <c r="D19" s="397"/>
      <c r="E19" s="397"/>
      <c r="F19" s="397"/>
      <c r="G19" s="397"/>
      <c r="H19" s="397"/>
      <c r="I19" s="397"/>
      <c r="J19" s="397"/>
      <c r="K19" s="397"/>
      <c r="L19" s="397"/>
      <c r="M19" s="397"/>
      <c r="N19" s="397"/>
      <c r="O19" s="397"/>
      <c r="P19" s="397"/>
      <c r="Q19" s="62"/>
    </row>
    <row r="20" spans="1:17" ht="26.25" customHeight="1">
      <c r="A20" s="62"/>
      <c r="B20" s="68"/>
      <c r="C20" s="68"/>
      <c r="D20" s="68"/>
      <c r="E20" s="68"/>
      <c r="F20" s="68"/>
      <c r="G20" s="68"/>
      <c r="H20" s="68"/>
      <c r="I20" s="69" t="s">
        <v>80</v>
      </c>
      <c r="J20" s="68"/>
      <c r="K20" s="68"/>
      <c r="L20" s="68"/>
      <c r="M20" s="68"/>
      <c r="N20" s="68"/>
      <c r="O20" s="68"/>
      <c r="P20" s="68"/>
      <c r="Q20" s="62"/>
    </row>
    <row r="21" spans="1:17" ht="20.149999999999999" customHeight="1">
      <c r="A21" s="62"/>
      <c r="B21" s="62"/>
      <c r="C21" s="62"/>
      <c r="D21" s="62"/>
      <c r="E21" s="62"/>
      <c r="F21" s="62"/>
      <c r="G21" s="62"/>
      <c r="H21" s="62"/>
      <c r="I21" s="62"/>
      <c r="J21" s="62"/>
      <c r="K21" s="62"/>
      <c r="L21" s="62"/>
      <c r="M21" s="62"/>
      <c r="N21" s="62"/>
      <c r="O21" s="62"/>
      <c r="P21" s="62"/>
      <c r="Q21" s="62"/>
    </row>
    <row r="22" spans="1:17" ht="20.149999999999999" customHeight="1">
      <c r="A22" s="62"/>
      <c r="B22" s="62"/>
      <c r="C22" s="62"/>
      <c r="D22" s="62"/>
      <c r="E22" s="62"/>
      <c r="F22" s="62"/>
      <c r="G22" s="62"/>
      <c r="H22" s="62"/>
      <c r="I22" s="62"/>
      <c r="J22" s="62"/>
      <c r="K22" s="62"/>
      <c r="L22" s="62"/>
      <c r="M22" s="62"/>
      <c r="N22" s="62"/>
      <c r="O22" s="62"/>
      <c r="P22" s="62"/>
      <c r="Q22" s="62"/>
    </row>
    <row r="23" spans="1:17" ht="20.149999999999999" customHeight="1">
      <c r="A23" s="62"/>
      <c r="B23" s="62"/>
      <c r="C23" s="62"/>
      <c r="D23" s="62"/>
      <c r="E23" s="62"/>
      <c r="F23" s="62"/>
      <c r="G23" s="62"/>
      <c r="H23" s="62"/>
      <c r="I23" s="62"/>
      <c r="J23" s="62"/>
      <c r="K23" s="62"/>
      <c r="L23" s="62"/>
      <c r="M23" s="62"/>
      <c r="N23" s="62"/>
      <c r="O23" s="62"/>
      <c r="P23" s="62"/>
      <c r="Q23" s="62"/>
    </row>
    <row r="24" spans="1:17" ht="20.149999999999999" customHeight="1">
      <c r="A24" s="62"/>
      <c r="B24" s="62"/>
      <c r="C24" s="62"/>
      <c r="D24" s="62"/>
      <c r="E24" s="62"/>
      <c r="F24" s="62"/>
      <c r="G24" s="62"/>
      <c r="H24" s="62"/>
      <c r="I24" s="62"/>
      <c r="J24" s="62"/>
      <c r="K24" s="62"/>
      <c r="L24" s="62"/>
      <c r="M24" s="62"/>
      <c r="N24" s="62"/>
      <c r="O24" s="62"/>
      <c r="P24" s="62"/>
      <c r="Q24" s="62"/>
    </row>
    <row r="25" spans="1:17" ht="20.149999999999999" customHeight="1">
      <c r="A25" s="62"/>
      <c r="B25" s="62"/>
      <c r="C25" s="62"/>
      <c r="D25" s="62"/>
      <c r="E25" s="62"/>
      <c r="F25" s="62"/>
      <c r="G25" s="62"/>
      <c r="H25" s="62"/>
      <c r="I25" s="62"/>
      <c r="J25" s="62"/>
      <c r="K25" s="62"/>
      <c r="L25" s="62"/>
      <c r="M25" s="62"/>
      <c r="N25" s="62"/>
      <c r="O25" s="62"/>
      <c r="P25" s="62"/>
      <c r="Q25" s="62"/>
    </row>
    <row r="26" spans="1:17" ht="20.149999999999999" customHeight="1">
      <c r="A26" s="62"/>
      <c r="B26" s="62"/>
      <c r="C26" s="62"/>
      <c r="D26" s="62"/>
      <c r="E26" s="62"/>
      <c r="F26" s="62"/>
      <c r="G26" s="62"/>
      <c r="H26" s="62"/>
      <c r="I26" s="62"/>
      <c r="J26" s="62"/>
      <c r="K26" s="62"/>
      <c r="L26" s="62"/>
      <c r="M26" s="62"/>
      <c r="N26" s="62"/>
      <c r="O26" s="62"/>
      <c r="P26" s="62"/>
      <c r="Q26" s="62"/>
    </row>
    <row r="27" spans="1:17" ht="20.149999999999999" customHeight="1">
      <c r="A27" s="62"/>
      <c r="B27" s="62"/>
      <c r="C27" s="62"/>
      <c r="D27" s="62"/>
      <c r="E27" s="62"/>
      <c r="F27" s="62"/>
      <c r="G27" s="62"/>
      <c r="H27" s="62"/>
      <c r="I27" s="62"/>
      <c r="J27" s="62"/>
      <c r="K27" s="62"/>
      <c r="L27" s="62"/>
      <c r="M27" s="62"/>
      <c r="N27" s="62"/>
      <c r="O27" s="62"/>
      <c r="P27" s="62"/>
      <c r="Q27" s="62"/>
    </row>
    <row r="28" spans="1:17" ht="20.149999999999999" customHeight="1">
      <c r="A28" s="62"/>
      <c r="B28" s="62"/>
      <c r="C28" s="62"/>
      <c r="D28" s="62"/>
      <c r="E28" s="62"/>
      <c r="F28" s="62"/>
      <c r="G28" s="62"/>
      <c r="H28" s="62"/>
      <c r="I28" s="62"/>
      <c r="J28" s="62"/>
      <c r="K28" s="62"/>
      <c r="L28" s="62"/>
      <c r="M28" s="62"/>
      <c r="N28" s="62"/>
      <c r="O28" s="62"/>
      <c r="P28" s="62"/>
      <c r="Q28" s="62"/>
    </row>
    <row r="29" spans="1:17" ht="20.149999999999999" customHeight="1">
      <c r="A29" s="62"/>
      <c r="B29" s="62"/>
      <c r="C29" s="62"/>
      <c r="D29" s="62"/>
      <c r="E29" s="62"/>
      <c r="F29" s="62"/>
      <c r="G29" s="62"/>
      <c r="H29" s="62"/>
      <c r="I29" s="62"/>
      <c r="J29" s="62"/>
      <c r="K29" s="62"/>
      <c r="L29" s="62"/>
      <c r="M29" s="62"/>
      <c r="N29" s="62"/>
      <c r="O29" s="62"/>
      <c r="P29" s="62"/>
      <c r="Q29" s="62"/>
    </row>
    <row r="30" spans="1:17" ht="20.149999999999999" customHeight="1">
      <c r="A30" s="62"/>
      <c r="B30" s="62"/>
      <c r="C30" s="62"/>
      <c r="D30" s="62"/>
      <c r="E30" s="62"/>
      <c r="F30" s="62"/>
      <c r="G30" s="62"/>
      <c r="H30" s="62"/>
      <c r="I30" s="62"/>
      <c r="J30" s="62"/>
      <c r="K30" s="62"/>
      <c r="L30" s="62"/>
      <c r="M30" s="62"/>
      <c r="N30" s="62"/>
      <c r="O30" s="62"/>
      <c r="P30" s="62"/>
      <c r="Q30" s="62"/>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Normal="85" zoomScaleSheetLayoutView="100" workbookViewId="0"/>
  </sheetViews>
  <sheetFormatPr defaultColWidth="9" defaultRowHeight="20.149999999999999" customHeight="1"/>
  <cols>
    <col min="1" max="1" width="4.08984375" style="5" customWidth="1"/>
    <col min="2" max="2" width="2.6328125" style="5" customWidth="1"/>
    <col min="3" max="3" width="40.36328125" style="5" customWidth="1"/>
    <col min="4" max="5" width="16.08984375" style="5" customWidth="1"/>
    <col min="6" max="9" width="16.08984375" style="24" customWidth="1"/>
    <col min="10" max="10" width="17" style="5" customWidth="1"/>
    <col min="11" max="19" width="17.08984375" style="5" customWidth="1"/>
    <col min="20" max="16384" width="9" style="5"/>
  </cols>
  <sheetData>
    <row r="1" spans="3:19" ht="21.75" customHeight="1">
      <c r="C1" s="2" t="s">
        <v>84</v>
      </c>
      <c r="D1" s="20"/>
      <c r="E1" s="20"/>
      <c r="F1" s="21"/>
      <c r="G1" s="21"/>
      <c r="H1" s="21"/>
      <c r="I1" s="21"/>
      <c r="J1" s="22"/>
      <c r="K1" s="23"/>
      <c r="L1" s="23"/>
      <c r="M1" s="23"/>
      <c r="N1" s="23"/>
      <c r="O1" s="23"/>
      <c r="P1" s="23"/>
      <c r="Q1" s="23"/>
      <c r="R1" s="23"/>
      <c r="S1" s="23"/>
    </row>
    <row r="2" spans="3:19" s="3" customFormat="1" ht="21.75" customHeight="1">
      <c r="C2" s="55"/>
      <c r="D2" s="56"/>
      <c r="E2" s="56"/>
      <c r="F2" s="57"/>
      <c r="G2" s="57"/>
      <c r="H2" s="57"/>
      <c r="I2" s="33"/>
      <c r="J2" s="34"/>
    </row>
    <row r="3" spans="3:19" ht="20.149999999999999" customHeight="1">
      <c r="C3" s="58"/>
      <c r="D3" s="59"/>
      <c r="E3" s="59"/>
      <c r="F3" s="57"/>
      <c r="G3" s="57"/>
      <c r="H3" s="57"/>
      <c r="I3" s="16"/>
    </row>
    <row r="4" spans="3:19" ht="11.25" customHeight="1">
      <c r="C4" s="60"/>
      <c r="D4" s="59"/>
      <c r="E4" s="59"/>
      <c r="F4" s="57"/>
      <c r="G4" s="57"/>
      <c r="H4" s="57"/>
    </row>
    <row r="5" spans="3:19" ht="20.149999999999999" customHeight="1">
      <c r="C5" s="59"/>
      <c r="D5" s="59"/>
      <c r="E5" s="59"/>
      <c r="F5" s="57"/>
      <c r="G5" s="57"/>
      <c r="H5" s="57"/>
    </row>
    <row r="6" spans="3:19" ht="20.149999999999999" customHeight="1">
      <c r="C6" s="59"/>
      <c r="D6" s="59"/>
      <c r="E6" s="59"/>
      <c r="F6" s="57"/>
      <c r="G6" s="57"/>
      <c r="H6" s="57"/>
    </row>
    <row r="7" spans="3:19" ht="20.149999999999999" customHeight="1">
      <c r="C7" s="59"/>
      <c r="D7" s="59"/>
      <c r="E7" s="59"/>
      <c r="F7" s="57"/>
      <c r="G7" s="339"/>
      <c r="H7" s="57"/>
    </row>
    <row r="8" spans="3:19" ht="20.149999999999999" customHeight="1">
      <c r="C8" s="59"/>
      <c r="D8" s="59"/>
      <c r="E8" s="59"/>
      <c r="F8" s="57"/>
      <c r="G8" s="57"/>
      <c r="H8" s="57"/>
    </row>
    <row r="9" spans="3:19" ht="20.149999999999999" customHeight="1">
      <c r="C9" s="59"/>
      <c r="D9" s="59"/>
      <c r="E9" s="59"/>
      <c r="F9" s="57"/>
      <c r="G9" s="57"/>
      <c r="H9" s="57"/>
    </row>
    <row r="10" spans="3:19" ht="20.149999999999999" customHeight="1">
      <c r="C10" s="59"/>
      <c r="D10" s="59"/>
      <c r="E10" s="59"/>
      <c r="F10" s="57"/>
      <c r="G10" s="57"/>
      <c r="H10" s="57"/>
    </row>
    <row r="11" spans="3:19" ht="20.149999999999999" customHeight="1">
      <c r="C11" s="59"/>
      <c r="D11" s="59"/>
      <c r="E11" s="59"/>
      <c r="F11" s="57"/>
      <c r="G11" s="57"/>
      <c r="H11" s="57"/>
    </row>
    <row r="12" spans="3:19" ht="20.149999999999999" customHeight="1">
      <c r="C12" s="59"/>
      <c r="D12" s="59"/>
      <c r="E12" s="59"/>
      <c r="F12" s="57"/>
      <c r="G12" s="57"/>
      <c r="H12" s="57"/>
    </row>
    <row r="13" spans="3:19" ht="20.149999999999999" customHeight="1">
      <c r="C13" s="59"/>
      <c r="D13" s="59"/>
      <c r="E13" s="59"/>
      <c r="F13" s="57"/>
      <c r="G13" s="57"/>
      <c r="H13" s="57"/>
    </row>
    <row r="14" spans="3:19" ht="20.149999999999999" customHeight="1">
      <c r="C14" s="59"/>
      <c r="D14" s="59"/>
      <c r="E14" s="59"/>
      <c r="F14" s="57"/>
      <c r="G14" s="57"/>
      <c r="H14" s="57"/>
    </row>
    <row r="15" spans="3:19" ht="20.149999999999999" customHeight="1">
      <c r="C15" s="59"/>
      <c r="D15" s="59"/>
      <c r="E15" s="59"/>
      <c r="F15" s="57"/>
      <c r="G15" s="57"/>
      <c r="H15" s="57"/>
    </row>
    <row r="16" spans="3:19" ht="20.149999999999999" customHeight="1">
      <c r="C16" s="59"/>
      <c r="D16" s="59"/>
      <c r="E16" s="59"/>
      <c r="F16" s="57"/>
      <c r="G16" s="57"/>
      <c r="H16" s="57"/>
    </row>
    <row r="17" spans="3:8" ht="20.149999999999999" customHeight="1">
      <c r="C17" s="59"/>
      <c r="D17" s="59"/>
      <c r="E17" s="59"/>
      <c r="F17" s="57"/>
      <c r="G17" s="57"/>
      <c r="H17" s="57"/>
    </row>
    <row r="18" spans="3:8" ht="20.149999999999999" customHeight="1">
      <c r="C18" s="59"/>
      <c r="D18" s="59"/>
      <c r="E18" s="59"/>
      <c r="F18" s="57"/>
      <c r="G18" s="57"/>
      <c r="H18" s="57"/>
    </row>
    <row r="19" spans="3:8" ht="20.149999999999999" customHeight="1">
      <c r="C19" s="59"/>
      <c r="D19" s="59"/>
      <c r="E19" s="59"/>
      <c r="F19" s="57"/>
      <c r="G19" s="57"/>
      <c r="H19" s="57"/>
    </row>
    <row r="20" spans="3:8" ht="20.149999999999999" customHeight="1">
      <c r="C20" s="59"/>
      <c r="D20" s="59"/>
      <c r="E20" s="59"/>
      <c r="F20" s="57"/>
      <c r="G20" s="57"/>
      <c r="H20" s="57"/>
    </row>
    <row r="21" spans="3:8" ht="20.149999999999999" customHeight="1">
      <c r="C21" s="59"/>
      <c r="D21" s="59"/>
      <c r="E21" s="59"/>
      <c r="F21" s="57"/>
      <c r="G21" s="57"/>
      <c r="H21" s="57"/>
    </row>
    <row r="22" spans="3:8" ht="20.149999999999999" customHeight="1">
      <c r="C22" s="59"/>
      <c r="D22" s="59"/>
      <c r="E22" s="59"/>
      <c r="F22" s="57"/>
      <c r="G22" s="57"/>
      <c r="H22" s="57"/>
    </row>
    <row r="23" spans="3:8" ht="20.149999999999999" customHeight="1">
      <c r="C23" s="59"/>
      <c r="D23" s="59"/>
      <c r="E23" s="59"/>
      <c r="F23" s="57"/>
      <c r="G23" s="57"/>
      <c r="H23" s="57"/>
    </row>
    <row r="24" spans="3:8" ht="20.149999999999999" customHeight="1">
      <c r="C24" s="59"/>
      <c r="D24" s="59"/>
      <c r="E24" s="59"/>
      <c r="F24" s="57"/>
      <c r="G24" s="57"/>
      <c r="H24" s="57"/>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96" zoomScaleNormal="85" zoomScaleSheetLayoutView="96" workbookViewId="0"/>
  </sheetViews>
  <sheetFormatPr defaultColWidth="9" defaultRowHeight="20.149999999999999" customHeight="1"/>
  <cols>
    <col min="1" max="1" width="2.6328125" style="5" customWidth="1"/>
    <col min="2" max="2" width="2.90625" style="24" customWidth="1"/>
    <col min="3" max="3" width="16.08984375" style="24" customWidth="1"/>
    <col min="4" max="4" width="17" style="5" customWidth="1"/>
    <col min="5" max="13" width="17.08984375" style="5" customWidth="1"/>
    <col min="14" max="16384" width="9" style="5"/>
  </cols>
  <sheetData>
    <row r="1" spans="2:13" ht="21.75" customHeight="1">
      <c r="B1" s="21"/>
      <c r="C1" s="2" t="s">
        <v>255</v>
      </c>
      <c r="D1" s="22"/>
      <c r="E1" s="23"/>
      <c r="F1" s="23"/>
      <c r="G1" s="23"/>
      <c r="H1" s="23"/>
      <c r="I1" s="23"/>
      <c r="J1" s="23"/>
      <c r="K1" s="23"/>
      <c r="L1" s="23"/>
      <c r="M1" s="23"/>
    </row>
    <row r="2" spans="2:13" s="3" customFormat="1" ht="21.75" customHeight="1">
      <c r="B2" s="57"/>
      <c r="C2" s="57"/>
      <c r="D2" s="61"/>
      <c r="E2" s="59"/>
      <c r="F2" s="59"/>
      <c r="G2" s="59"/>
      <c r="H2" s="59"/>
      <c r="I2" s="59"/>
    </row>
    <row r="3" spans="2:13" ht="20.149999999999999" customHeight="1">
      <c r="B3" s="57"/>
      <c r="C3" s="58"/>
      <c r="D3" s="59"/>
      <c r="E3" s="59"/>
      <c r="F3" s="59"/>
      <c r="G3" s="59"/>
      <c r="H3" s="59"/>
      <c r="I3" s="59"/>
    </row>
    <row r="4" spans="2:13" ht="11.25" customHeight="1">
      <c r="B4" s="57"/>
      <c r="C4" s="57"/>
      <c r="D4" s="59"/>
      <c r="E4" s="59"/>
      <c r="F4" s="59"/>
      <c r="G4" s="59"/>
      <c r="H4" s="59"/>
      <c r="I4" s="59"/>
    </row>
    <row r="5" spans="2:13" ht="20.149999999999999" customHeight="1">
      <c r="B5" s="57"/>
      <c r="C5" s="57"/>
      <c r="D5" s="59"/>
      <c r="E5" s="59"/>
      <c r="F5" s="59"/>
      <c r="G5" s="59"/>
      <c r="H5" s="59"/>
      <c r="I5" s="59"/>
    </row>
    <row r="6" spans="2:13" ht="20.149999999999999" customHeight="1">
      <c r="B6" s="57"/>
      <c r="C6" s="57"/>
      <c r="D6" s="59"/>
      <c r="E6" s="59"/>
      <c r="F6" s="59"/>
      <c r="G6" s="59"/>
      <c r="H6" s="59"/>
      <c r="I6" s="59"/>
    </row>
    <row r="7" spans="2:13" ht="20.149999999999999" customHeight="1">
      <c r="B7" s="57"/>
      <c r="C7" s="57"/>
      <c r="D7" s="59"/>
      <c r="E7" s="59"/>
      <c r="F7" s="59"/>
      <c r="G7" s="59"/>
      <c r="H7" s="59"/>
      <c r="I7" s="59"/>
    </row>
    <row r="8" spans="2:13" ht="20.149999999999999" customHeight="1">
      <c r="B8" s="57"/>
      <c r="C8" s="57"/>
      <c r="D8" s="59"/>
      <c r="E8" s="59"/>
      <c r="F8" s="59"/>
      <c r="G8" s="59"/>
      <c r="H8" s="59"/>
      <c r="I8" s="59"/>
    </row>
    <row r="9" spans="2:13" ht="20.149999999999999" customHeight="1">
      <c r="B9" s="57"/>
      <c r="C9" s="57"/>
      <c r="D9" s="59"/>
      <c r="E9" s="59"/>
      <c r="F9" s="59"/>
      <c r="G9" s="59"/>
      <c r="H9" s="59"/>
      <c r="I9" s="59"/>
    </row>
    <row r="10" spans="2:13" ht="20.149999999999999" customHeight="1">
      <c r="B10" s="57"/>
      <c r="C10" s="57"/>
      <c r="D10" s="59"/>
      <c r="E10" s="59"/>
      <c r="F10" s="59"/>
      <c r="G10" s="59"/>
      <c r="H10" s="59"/>
      <c r="I10" s="59"/>
    </row>
    <row r="11" spans="2:13" ht="20.149999999999999" customHeight="1">
      <c r="B11" s="57"/>
      <c r="C11" s="57"/>
      <c r="D11" s="59"/>
      <c r="E11" s="59"/>
      <c r="F11" s="59"/>
      <c r="G11" s="59"/>
      <c r="H11" s="59"/>
      <c r="I11" s="59"/>
    </row>
    <row r="12" spans="2:13" ht="20.149999999999999" customHeight="1">
      <c r="B12" s="57"/>
      <c r="C12" s="57"/>
      <c r="D12" s="59"/>
      <c r="E12" s="59"/>
      <c r="F12" s="59"/>
      <c r="G12" s="59"/>
      <c r="H12" s="59"/>
      <c r="I12" s="59"/>
    </row>
    <row r="13" spans="2:13" ht="20.149999999999999" customHeight="1">
      <c r="B13" s="57"/>
      <c r="C13" s="57"/>
      <c r="D13" s="59"/>
      <c r="E13" s="59"/>
      <c r="F13" s="59"/>
      <c r="G13" s="59"/>
      <c r="H13" s="59"/>
      <c r="I13" s="59"/>
    </row>
    <row r="14" spans="2:13" ht="20.149999999999999" customHeight="1">
      <c r="B14" s="57"/>
      <c r="C14" s="57"/>
      <c r="D14" s="59"/>
      <c r="E14" s="59"/>
      <c r="F14" s="59"/>
      <c r="G14" s="59"/>
      <c r="H14" s="59"/>
      <c r="I14" s="59"/>
    </row>
    <row r="15" spans="2:13" ht="20.149999999999999" customHeight="1">
      <c r="B15" s="57"/>
      <c r="C15" s="57"/>
      <c r="D15" s="59"/>
      <c r="E15" s="59"/>
      <c r="F15" s="59"/>
      <c r="G15" s="59"/>
      <c r="H15" s="59"/>
      <c r="I15" s="59"/>
    </row>
    <row r="16" spans="2:13" ht="20.149999999999999" customHeight="1">
      <c r="B16" s="57"/>
      <c r="C16" s="57"/>
      <c r="D16" s="59"/>
      <c r="E16" s="59"/>
      <c r="F16" s="59"/>
      <c r="G16" s="59"/>
      <c r="H16" s="59"/>
      <c r="I16" s="59"/>
    </row>
    <row r="17" spans="2:9" ht="20.149999999999999" customHeight="1">
      <c r="B17" s="57"/>
      <c r="C17" s="57"/>
      <c r="D17" s="59"/>
      <c r="E17" s="59"/>
      <c r="F17" s="59"/>
      <c r="G17" s="59"/>
      <c r="H17" s="59"/>
      <c r="I17" s="59"/>
    </row>
    <row r="18" spans="2:9" ht="20.149999999999999" customHeight="1">
      <c r="B18" s="57"/>
      <c r="C18" s="57"/>
      <c r="D18" s="59"/>
      <c r="E18" s="59"/>
      <c r="F18" s="59"/>
      <c r="G18" s="59"/>
      <c r="H18" s="59"/>
      <c r="I18" s="59"/>
    </row>
    <row r="19" spans="2:9" ht="20.149999999999999" customHeight="1">
      <c r="B19" s="57"/>
      <c r="C19" s="57"/>
      <c r="D19" s="59"/>
      <c r="E19" s="59"/>
      <c r="F19" s="59"/>
      <c r="G19" s="59"/>
      <c r="H19" s="59"/>
      <c r="I19" s="59"/>
    </row>
    <row r="20" spans="2:9" ht="20.149999999999999" customHeight="1">
      <c r="B20" s="57"/>
      <c r="C20" s="57"/>
      <c r="D20" s="59"/>
      <c r="E20" s="59"/>
      <c r="F20" s="59"/>
      <c r="G20" s="59"/>
      <c r="H20" s="59"/>
      <c r="I20" s="59"/>
    </row>
    <row r="21" spans="2:9" ht="20.149999999999999" customHeight="1">
      <c r="B21" s="57"/>
      <c r="C21" s="57"/>
      <c r="D21" s="59"/>
      <c r="E21" s="59"/>
      <c r="F21" s="59"/>
      <c r="G21" s="59"/>
      <c r="H21" s="59"/>
      <c r="I21" s="59"/>
    </row>
    <row r="22" spans="2:9" ht="20.149999999999999" customHeight="1">
      <c r="B22" s="57"/>
      <c r="C22" s="57"/>
      <c r="D22" s="59"/>
      <c r="E22" s="59"/>
      <c r="F22" s="59"/>
      <c r="G22" s="59"/>
      <c r="H22" s="59"/>
      <c r="I22" s="59"/>
    </row>
  </sheetData>
  <phoneticPr fontId="2"/>
  <printOptions horizontalCentered="1" verticalCentered="1"/>
  <pageMargins left="0.62992125984251968" right="0.19685039370078741" top="0.6692913385826772" bottom="0.31496062992125984" header="0.51181102362204722" footer="0.15748031496062992"/>
  <pageSetup paperSize="9"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1"/>
  <sheetViews>
    <sheetView showGridLines="0" view="pageBreakPreview" zoomScale="55" zoomScaleNormal="70" zoomScaleSheetLayoutView="55" workbookViewId="0">
      <pane xSplit="3" topLeftCell="D1" activePane="topRight" state="frozen"/>
      <selection activeCell="A11" sqref="A11"/>
      <selection pane="topRight"/>
    </sheetView>
  </sheetViews>
  <sheetFormatPr defaultColWidth="9" defaultRowHeight="20.149999999999999" customHeight="1"/>
  <cols>
    <col min="1" max="1" width="3.08984375" style="41" customWidth="1"/>
    <col min="2" max="2" width="3.90625" style="41" customWidth="1"/>
    <col min="3" max="3" width="50.90625" style="41" customWidth="1"/>
    <col min="4" max="5" width="13.6328125" style="46" customWidth="1"/>
    <col min="6" max="6" width="13.6328125" style="47" customWidth="1"/>
    <col min="7" max="7" width="13.6328125" style="129" customWidth="1"/>
    <col min="8" max="10" width="13.6328125" style="46" customWidth="1"/>
    <col min="11" max="11" width="13.6328125" style="48" customWidth="1"/>
    <col min="12" max="12" width="13.6328125" style="40" customWidth="1"/>
    <col min="13" max="13" width="13.6328125" style="45" customWidth="1"/>
    <col min="14" max="15" width="13.6328125" style="46" customWidth="1"/>
    <col min="16" max="16" width="13.6328125" style="48" customWidth="1"/>
    <col min="17" max="17" width="13.6328125" style="40" customWidth="1"/>
    <col min="18" max="16384" width="9" style="45"/>
  </cols>
  <sheetData>
    <row r="1" spans="1:17" ht="23" customHeight="1">
      <c r="B1" s="299" t="s">
        <v>79</v>
      </c>
      <c r="C1" s="300"/>
      <c r="D1" s="42"/>
      <c r="E1" s="42"/>
      <c r="F1" s="43"/>
      <c r="G1" s="43"/>
      <c r="H1" s="42"/>
      <c r="I1" s="42"/>
      <c r="J1" s="42"/>
      <c r="K1" s="44"/>
      <c r="L1" s="43"/>
      <c r="M1" s="124"/>
      <c r="N1" s="42"/>
      <c r="O1" s="42"/>
      <c r="P1" s="44"/>
      <c r="Q1" s="42"/>
    </row>
    <row r="2" spans="1:17" ht="20.25" customHeight="1" thickBot="1">
      <c r="B2" s="320" t="str">
        <f>_EPRCS_VU_5a0a3114_3853_43a7_9040_0e29f57b8f83</f>
        <v>Q4</v>
      </c>
      <c r="C2" s="282"/>
      <c r="F2" s="45"/>
      <c r="H2" s="125"/>
      <c r="M2" s="125" t="s">
        <v>37</v>
      </c>
    </row>
    <row r="3" spans="1:17" s="50" customFormat="1" ht="25.5" customHeight="1">
      <c r="A3" s="49"/>
      <c r="B3" s="301"/>
      <c r="C3" s="302"/>
      <c r="D3" s="321"/>
      <c r="E3" s="322"/>
      <c r="F3" s="323">
        <v>45413</v>
      </c>
      <c r="G3" s="324"/>
      <c r="H3" s="325">
        <v>45413</v>
      </c>
      <c r="I3" s="322"/>
      <c r="J3" s="322"/>
      <c r="K3" s="323">
        <v>45047</v>
      </c>
      <c r="L3" s="324"/>
      <c r="M3" s="326">
        <v>45047</v>
      </c>
      <c r="N3" s="327">
        <v>44682</v>
      </c>
      <c r="O3" s="328">
        <v>44317</v>
      </c>
      <c r="P3" s="328">
        <v>43952</v>
      </c>
      <c r="Q3" s="329">
        <v>43586</v>
      </c>
    </row>
    <row r="4" spans="1:17" s="52" customFormat="1" ht="25.5" customHeight="1" thickBot="1">
      <c r="A4" s="51"/>
      <c r="B4" s="303"/>
      <c r="C4" s="304"/>
      <c r="D4" s="141" t="s">
        <v>55</v>
      </c>
      <c r="E4" s="130" t="s">
        <v>112</v>
      </c>
      <c r="F4" s="133" t="s">
        <v>111</v>
      </c>
      <c r="G4" s="350" t="s">
        <v>58</v>
      </c>
      <c r="H4" s="185" t="s">
        <v>59</v>
      </c>
      <c r="I4" s="133" t="s">
        <v>55</v>
      </c>
      <c r="J4" s="130" t="s">
        <v>56</v>
      </c>
      <c r="K4" s="133" t="s">
        <v>57</v>
      </c>
      <c r="L4" s="350" t="s">
        <v>58</v>
      </c>
      <c r="M4" s="189" t="s">
        <v>149</v>
      </c>
      <c r="N4" s="141" t="s">
        <v>127</v>
      </c>
      <c r="O4" s="130" t="s">
        <v>59</v>
      </c>
      <c r="P4" s="130" t="s">
        <v>59</v>
      </c>
      <c r="Q4" s="142" t="s">
        <v>59</v>
      </c>
    </row>
    <row r="5" spans="1:17" s="52" customFormat="1" ht="33.65" customHeight="1">
      <c r="A5" s="51"/>
      <c r="B5" s="305" t="s">
        <v>132</v>
      </c>
      <c r="C5" s="306"/>
      <c r="D5" s="140">
        <v>57372</v>
      </c>
      <c r="E5" s="211">
        <v>60047</v>
      </c>
      <c r="F5" s="146">
        <v>59464</v>
      </c>
      <c r="G5" s="351">
        <v>67658</v>
      </c>
      <c r="H5" s="389">
        <v>244542</v>
      </c>
      <c r="I5" s="146">
        <v>51018</v>
      </c>
      <c r="J5" s="134">
        <v>56777</v>
      </c>
      <c r="K5" s="146">
        <v>55430</v>
      </c>
      <c r="L5" s="351">
        <v>63688</v>
      </c>
      <c r="M5" s="190">
        <v>226914</v>
      </c>
      <c r="N5" s="140">
        <v>214691</v>
      </c>
      <c r="O5" s="134">
        <v>208523</v>
      </c>
      <c r="P5" s="134">
        <v>211357</v>
      </c>
      <c r="Q5" s="202">
        <v>202389</v>
      </c>
    </row>
    <row r="6" spans="1:17" ht="33.65" customHeight="1">
      <c r="B6" s="305" t="s">
        <v>135</v>
      </c>
      <c r="C6" s="306"/>
      <c r="D6" s="138">
        <v>30726</v>
      </c>
      <c r="E6" s="136">
        <v>31968</v>
      </c>
      <c r="F6" s="145">
        <v>31787</v>
      </c>
      <c r="G6" s="352">
        <v>36515</v>
      </c>
      <c r="H6" s="155">
        <v>130996</v>
      </c>
      <c r="I6" s="145">
        <v>26639</v>
      </c>
      <c r="J6" s="136">
        <v>29777</v>
      </c>
      <c r="K6" s="145">
        <v>29339</v>
      </c>
      <c r="L6" s="352">
        <v>32866</v>
      </c>
      <c r="M6" s="191">
        <v>118622</v>
      </c>
      <c r="N6" s="138">
        <v>109139</v>
      </c>
      <c r="O6" s="136">
        <v>106764</v>
      </c>
      <c r="P6" s="136">
        <v>109110</v>
      </c>
      <c r="Q6" s="203">
        <v>106735</v>
      </c>
    </row>
    <row r="7" spans="1:17" ht="33.65" customHeight="1">
      <c r="B7" s="307" t="s">
        <v>133</v>
      </c>
      <c r="C7" s="308"/>
      <c r="D7" s="138">
        <v>26645</v>
      </c>
      <c r="E7" s="136">
        <v>28078</v>
      </c>
      <c r="F7" s="145">
        <v>27677</v>
      </c>
      <c r="G7" s="352">
        <v>31143</v>
      </c>
      <c r="H7" s="154">
        <v>113545</v>
      </c>
      <c r="I7" s="145">
        <v>24379</v>
      </c>
      <c r="J7" s="136">
        <v>26999</v>
      </c>
      <c r="K7" s="145">
        <v>26091</v>
      </c>
      <c r="L7" s="352">
        <v>30822</v>
      </c>
      <c r="M7" s="191">
        <v>108292</v>
      </c>
      <c r="N7" s="138">
        <v>105551</v>
      </c>
      <c r="O7" s="136">
        <v>101758</v>
      </c>
      <c r="P7" s="136">
        <v>102246</v>
      </c>
      <c r="Q7" s="203">
        <v>95653</v>
      </c>
    </row>
    <row r="8" spans="1:17" ht="33.65" customHeight="1">
      <c r="B8" s="305" t="s">
        <v>134</v>
      </c>
      <c r="C8" s="306"/>
      <c r="D8" s="138">
        <v>8177</v>
      </c>
      <c r="E8" s="136">
        <v>8225</v>
      </c>
      <c r="F8" s="145">
        <v>8292</v>
      </c>
      <c r="G8" s="352">
        <v>9030</v>
      </c>
      <c r="H8" s="154">
        <v>33725</v>
      </c>
      <c r="I8" s="145">
        <v>8233</v>
      </c>
      <c r="J8" s="136">
        <v>8438</v>
      </c>
      <c r="K8" s="145">
        <v>8187</v>
      </c>
      <c r="L8" s="352">
        <v>9036</v>
      </c>
      <c r="M8" s="191">
        <v>33895</v>
      </c>
      <c r="N8" s="138">
        <v>32337</v>
      </c>
      <c r="O8" s="136">
        <v>30854</v>
      </c>
      <c r="P8" s="136">
        <v>33380</v>
      </c>
      <c r="Q8" s="203">
        <v>33316</v>
      </c>
    </row>
    <row r="9" spans="1:17" ht="33.65" customHeight="1">
      <c r="B9" s="307" t="s">
        <v>256</v>
      </c>
      <c r="C9" s="308"/>
      <c r="D9" s="255">
        <v>18468</v>
      </c>
      <c r="E9" s="176">
        <v>19853</v>
      </c>
      <c r="F9" s="177">
        <v>19384</v>
      </c>
      <c r="G9" s="353">
        <v>22113</v>
      </c>
      <c r="H9" s="186">
        <v>79820</v>
      </c>
      <c r="I9" s="177">
        <v>16145</v>
      </c>
      <c r="J9" s="176">
        <v>18561</v>
      </c>
      <c r="K9" s="177">
        <v>17903</v>
      </c>
      <c r="L9" s="353">
        <v>21785</v>
      </c>
      <c r="M9" s="186">
        <v>74396</v>
      </c>
      <c r="N9" s="138">
        <v>73213</v>
      </c>
      <c r="O9" s="136">
        <v>70904</v>
      </c>
      <c r="P9" s="136">
        <v>68865</v>
      </c>
      <c r="Q9" s="203">
        <v>62337</v>
      </c>
    </row>
    <row r="10" spans="1:17" s="54" customFormat="1" ht="25.4" customHeight="1">
      <c r="A10" s="53"/>
      <c r="B10" s="309"/>
      <c r="C10" s="310" t="s">
        <v>257</v>
      </c>
      <c r="D10" s="256" t="s">
        <v>263</v>
      </c>
      <c r="E10" s="174" t="s">
        <v>264</v>
      </c>
      <c r="F10" s="175" t="s">
        <v>265</v>
      </c>
      <c r="G10" s="354" t="s">
        <v>197</v>
      </c>
      <c r="H10" s="187" t="s">
        <v>265</v>
      </c>
      <c r="I10" s="175" t="s">
        <v>196</v>
      </c>
      <c r="J10" s="174" t="s">
        <v>197</v>
      </c>
      <c r="K10" s="175" t="s">
        <v>198</v>
      </c>
      <c r="L10" s="354" t="s">
        <v>199</v>
      </c>
      <c r="M10" s="192" t="s">
        <v>200</v>
      </c>
      <c r="N10" s="172" t="s">
        <v>193</v>
      </c>
      <c r="O10" s="171" t="s">
        <v>175</v>
      </c>
      <c r="P10" s="171">
        <v>0.32600000000000001</v>
      </c>
      <c r="Q10" s="173">
        <v>0.308</v>
      </c>
    </row>
    <row r="11" spans="1:17" ht="33.65" customHeight="1">
      <c r="B11" s="305" t="s">
        <v>258</v>
      </c>
      <c r="C11" s="306"/>
      <c r="D11" s="138">
        <v>18581</v>
      </c>
      <c r="E11" s="136">
        <v>19888</v>
      </c>
      <c r="F11" s="145">
        <v>19502</v>
      </c>
      <c r="G11" s="352">
        <v>22305</v>
      </c>
      <c r="H11" s="154">
        <v>80277</v>
      </c>
      <c r="I11" s="145">
        <v>16334</v>
      </c>
      <c r="J11" s="136">
        <v>18499</v>
      </c>
      <c r="K11" s="145">
        <v>17981</v>
      </c>
      <c r="L11" s="352">
        <v>21865</v>
      </c>
      <c r="M11" s="191">
        <v>74681</v>
      </c>
      <c r="N11" s="138">
        <v>73543</v>
      </c>
      <c r="O11" s="136">
        <v>70904</v>
      </c>
      <c r="P11" s="136">
        <v>68857</v>
      </c>
      <c r="Q11" s="203">
        <v>62284</v>
      </c>
    </row>
    <row r="12" spans="1:17" ht="33.65" customHeight="1" thickBot="1">
      <c r="B12" s="311" t="s">
        <v>259</v>
      </c>
      <c r="C12" s="312"/>
      <c r="D12" s="165">
        <v>12877</v>
      </c>
      <c r="E12" s="166">
        <v>13788</v>
      </c>
      <c r="F12" s="167">
        <v>13515</v>
      </c>
      <c r="G12" s="355">
        <v>15421</v>
      </c>
      <c r="H12" s="188">
        <v>55603</v>
      </c>
      <c r="I12" s="167">
        <v>11326</v>
      </c>
      <c r="J12" s="166">
        <v>12832</v>
      </c>
      <c r="K12" s="167">
        <v>12465</v>
      </c>
      <c r="L12" s="355">
        <v>15384</v>
      </c>
      <c r="M12" s="193">
        <v>52009</v>
      </c>
      <c r="N12" s="165">
        <v>51182</v>
      </c>
      <c r="O12" s="166">
        <v>49175</v>
      </c>
      <c r="P12" s="166">
        <v>47686</v>
      </c>
      <c r="Q12" s="204">
        <v>43360</v>
      </c>
    </row>
    <row r="13" spans="1:17" s="52" customFormat="1" ht="33.65" customHeight="1">
      <c r="A13" s="51"/>
      <c r="B13" s="313" t="s">
        <v>136</v>
      </c>
      <c r="C13" s="314"/>
      <c r="D13" s="330">
        <v>274749</v>
      </c>
      <c r="E13" s="340">
        <v>290947</v>
      </c>
      <c r="F13" s="373">
        <v>292685</v>
      </c>
      <c r="G13" s="356">
        <v>340159</v>
      </c>
      <c r="H13" s="331" t="s">
        <v>19</v>
      </c>
      <c r="I13" s="249">
        <v>222828</v>
      </c>
      <c r="J13" s="137">
        <v>234800</v>
      </c>
      <c r="K13" s="382">
        <v>232530</v>
      </c>
      <c r="L13" s="365">
        <v>281015</v>
      </c>
      <c r="M13" s="194" t="s">
        <v>19</v>
      </c>
      <c r="N13" s="139">
        <v>236868</v>
      </c>
      <c r="O13" s="137">
        <v>333999</v>
      </c>
      <c r="P13" s="137">
        <v>294139</v>
      </c>
      <c r="Q13" s="205">
        <v>269518</v>
      </c>
    </row>
    <row r="14" spans="1:17" s="41" customFormat="1" ht="33.65" customHeight="1">
      <c r="B14" s="307"/>
      <c r="C14" s="308" t="s">
        <v>137</v>
      </c>
      <c r="D14" s="332">
        <v>125092</v>
      </c>
      <c r="E14" s="341">
        <v>141534</v>
      </c>
      <c r="F14" s="374">
        <v>71453</v>
      </c>
      <c r="G14" s="357">
        <v>118829</v>
      </c>
      <c r="H14" s="333" t="s">
        <v>19</v>
      </c>
      <c r="I14" s="250">
        <v>71070</v>
      </c>
      <c r="J14" s="149">
        <v>83358</v>
      </c>
      <c r="K14" s="383">
        <v>81273</v>
      </c>
      <c r="L14" s="366">
        <v>130831</v>
      </c>
      <c r="M14" s="156" t="s">
        <v>19</v>
      </c>
      <c r="N14" s="148">
        <v>84800</v>
      </c>
      <c r="O14" s="149">
        <v>81038</v>
      </c>
      <c r="P14" s="149">
        <v>249832</v>
      </c>
      <c r="Q14" s="150">
        <v>93005</v>
      </c>
    </row>
    <row r="15" spans="1:17" s="41" customFormat="1" ht="33.65" customHeight="1">
      <c r="B15" s="305"/>
      <c r="C15" s="315" t="s">
        <v>138</v>
      </c>
      <c r="D15" s="334">
        <v>149656</v>
      </c>
      <c r="E15" s="342">
        <v>149412</v>
      </c>
      <c r="F15" s="375">
        <v>221232</v>
      </c>
      <c r="G15" s="358">
        <v>221329</v>
      </c>
      <c r="H15" s="333" t="s">
        <v>19</v>
      </c>
      <c r="I15" s="251">
        <v>151757</v>
      </c>
      <c r="J15" s="163">
        <v>151442</v>
      </c>
      <c r="K15" s="384">
        <v>151256</v>
      </c>
      <c r="L15" s="367">
        <v>150184</v>
      </c>
      <c r="M15" s="195" t="s">
        <v>19</v>
      </c>
      <c r="N15" s="162">
        <v>152068</v>
      </c>
      <c r="O15" s="163">
        <v>252960</v>
      </c>
      <c r="P15" s="163">
        <v>44306</v>
      </c>
      <c r="Q15" s="164">
        <v>176512</v>
      </c>
    </row>
    <row r="16" spans="1:17" ht="33.65" customHeight="1">
      <c r="B16" s="307" t="s">
        <v>139</v>
      </c>
      <c r="C16" s="308"/>
      <c r="D16" s="335">
        <v>126751</v>
      </c>
      <c r="E16" s="343">
        <v>128167</v>
      </c>
      <c r="F16" s="376">
        <v>116348</v>
      </c>
      <c r="G16" s="359">
        <v>148363</v>
      </c>
      <c r="H16" s="336" t="s">
        <v>19</v>
      </c>
      <c r="I16" s="252">
        <v>106643</v>
      </c>
      <c r="J16" s="144">
        <v>104631</v>
      </c>
      <c r="K16" s="385">
        <v>92090</v>
      </c>
      <c r="L16" s="368">
        <v>125161</v>
      </c>
      <c r="M16" s="196" t="s">
        <v>19</v>
      </c>
      <c r="N16" s="147">
        <v>111513</v>
      </c>
      <c r="O16" s="144">
        <v>113999</v>
      </c>
      <c r="P16" s="144">
        <v>102776</v>
      </c>
      <c r="Q16" s="206">
        <v>109230</v>
      </c>
    </row>
    <row r="17" spans="2:17" ht="33.65" customHeight="1" thickBot="1">
      <c r="B17" s="316" t="s">
        <v>140</v>
      </c>
      <c r="C17" s="317"/>
      <c r="D17" s="337">
        <v>147998</v>
      </c>
      <c r="E17" s="344">
        <v>162780</v>
      </c>
      <c r="F17" s="377">
        <v>176336</v>
      </c>
      <c r="G17" s="360">
        <v>191795</v>
      </c>
      <c r="H17" s="338" t="s">
        <v>19</v>
      </c>
      <c r="I17" s="253">
        <v>116184</v>
      </c>
      <c r="J17" s="136">
        <v>130168</v>
      </c>
      <c r="K17" s="145">
        <v>140439</v>
      </c>
      <c r="L17" s="352">
        <v>155854</v>
      </c>
      <c r="M17" s="197" t="s">
        <v>19</v>
      </c>
      <c r="N17" s="138">
        <v>125355</v>
      </c>
      <c r="O17" s="136">
        <v>219999</v>
      </c>
      <c r="P17" s="136">
        <v>191362</v>
      </c>
      <c r="Q17" s="203">
        <v>160288</v>
      </c>
    </row>
    <row r="18" spans="2:17" ht="33.65" customHeight="1">
      <c r="B18" s="318" t="s">
        <v>130</v>
      </c>
      <c r="C18" s="318"/>
      <c r="D18" s="271" t="s">
        <v>19</v>
      </c>
      <c r="E18" s="272" t="s">
        <v>19</v>
      </c>
      <c r="F18" s="378" t="s">
        <v>19</v>
      </c>
      <c r="G18" s="361" t="s">
        <v>19</v>
      </c>
      <c r="H18" s="273">
        <v>596</v>
      </c>
      <c r="I18" s="168" t="s">
        <v>19</v>
      </c>
      <c r="J18" s="211" t="s">
        <v>19</v>
      </c>
      <c r="K18" s="168" t="s">
        <v>19</v>
      </c>
      <c r="L18" s="369" t="s">
        <v>19</v>
      </c>
      <c r="M18" s="198">
        <v>540</v>
      </c>
      <c r="N18" s="169">
        <v>652</v>
      </c>
      <c r="O18" s="170">
        <v>105</v>
      </c>
      <c r="P18" s="170">
        <v>716</v>
      </c>
      <c r="Q18" s="207">
        <v>3094</v>
      </c>
    </row>
    <row r="19" spans="2:17" ht="33.65" customHeight="1">
      <c r="B19" s="319" t="s">
        <v>131</v>
      </c>
      <c r="C19" s="319"/>
      <c r="D19" s="274" t="s">
        <v>19</v>
      </c>
      <c r="E19" s="275" t="s">
        <v>19</v>
      </c>
      <c r="F19" s="379" t="s">
        <v>19</v>
      </c>
      <c r="G19" s="362" t="s">
        <v>19</v>
      </c>
      <c r="H19" s="276">
        <v>1311</v>
      </c>
      <c r="I19" s="153" t="s">
        <v>19</v>
      </c>
      <c r="J19" s="212" t="s">
        <v>19</v>
      </c>
      <c r="K19" s="153" t="s">
        <v>19</v>
      </c>
      <c r="L19" s="370" t="s">
        <v>19</v>
      </c>
      <c r="M19" s="199">
        <v>1333</v>
      </c>
      <c r="N19" s="151">
        <v>1653</v>
      </c>
      <c r="O19" s="152">
        <v>2049</v>
      </c>
      <c r="P19" s="152">
        <v>2308</v>
      </c>
      <c r="Q19" s="208">
        <v>2002</v>
      </c>
    </row>
    <row r="20" spans="2:17" ht="33.65" customHeight="1">
      <c r="B20" s="319" t="s">
        <v>128</v>
      </c>
      <c r="C20" s="319"/>
      <c r="D20" s="274" t="s">
        <v>19</v>
      </c>
      <c r="E20" s="275" t="s">
        <v>19</v>
      </c>
      <c r="F20" s="379" t="s">
        <v>19</v>
      </c>
      <c r="G20" s="362" t="s">
        <v>19</v>
      </c>
      <c r="H20" s="276">
        <v>674</v>
      </c>
      <c r="I20" s="153" t="s">
        <v>19</v>
      </c>
      <c r="J20" s="212" t="s">
        <v>19</v>
      </c>
      <c r="K20" s="153" t="s">
        <v>19</v>
      </c>
      <c r="L20" s="370" t="s">
        <v>19</v>
      </c>
      <c r="M20" s="199">
        <v>162</v>
      </c>
      <c r="N20" s="151">
        <v>160</v>
      </c>
      <c r="O20" s="152">
        <v>1146</v>
      </c>
      <c r="P20" s="152">
        <v>149</v>
      </c>
      <c r="Q20" s="208">
        <v>136</v>
      </c>
    </row>
    <row r="21" spans="2:17" ht="33.65" customHeight="1">
      <c r="B21" s="319" t="s">
        <v>129</v>
      </c>
      <c r="C21" s="319"/>
      <c r="D21" s="277" t="s">
        <v>19</v>
      </c>
      <c r="E21" s="278" t="s">
        <v>19</v>
      </c>
      <c r="F21" s="380" t="s">
        <v>19</v>
      </c>
      <c r="G21" s="363" t="s">
        <v>19</v>
      </c>
      <c r="H21" s="394">
        <v>155.19999999999999</v>
      </c>
      <c r="I21" s="158" t="s">
        <v>19</v>
      </c>
      <c r="J21" s="157" t="s">
        <v>19</v>
      </c>
      <c r="K21" s="158" t="s">
        <v>19</v>
      </c>
      <c r="L21" s="371" t="s">
        <v>19</v>
      </c>
      <c r="M21" s="200">
        <v>39.9</v>
      </c>
      <c r="N21" s="159">
        <v>40</v>
      </c>
      <c r="O21" s="160">
        <v>298.5</v>
      </c>
      <c r="P21" s="160">
        <v>40</v>
      </c>
      <c r="Q21" s="209">
        <v>40.1</v>
      </c>
    </row>
    <row r="22" spans="2:17" ht="33.65" customHeight="1" thickBot="1">
      <c r="B22" s="311" t="s">
        <v>141</v>
      </c>
      <c r="C22" s="312"/>
      <c r="D22" s="279">
        <v>2346</v>
      </c>
      <c r="E22" s="345">
        <v>2296</v>
      </c>
      <c r="F22" s="381">
        <v>2268</v>
      </c>
      <c r="G22" s="364">
        <v>2257</v>
      </c>
      <c r="H22" s="280" t="s">
        <v>19</v>
      </c>
      <c r="I22" s="254">
        <v>2408</v>
      </c>
      <c r="J22" s="143">
        <v>2379</v>
      </c>
      <c r="K22" s="386">
        <v>2360</v>
      </c>
      <c r="L22" s="372">
        <v>2398</v>
      </c>
      <c r="M22" s="201" t="s">
        <v>19</v>
      </c>
      <c r="N22" s="161">
        <v>2430</v>
      </c>
      <c r="O22" s="143">
        <v>2407</v>
      </c>
      <c r="P22" s="135">
        <v>2504</v>
      </c>
      <c r="Q22" s="210">
        <v>2622</v>
      </c>
    </row>
    <row r="23" spans="2:17" ht="20.149999999999999" customHeight="1">
      <c r="B23" s="281" t="s">
        <v>142</v>
      </c>
      <c r="C23" s="282"/>
      <c r="D23" s="283"/>
      <c r="E23" s="283"/>
      <c r="F23" s="284"/>
      <c r="G23" s="285"/>
      <c r="H23" s="283"/>
      <c r="I23" s="283"/>
      <c r="J23" s="283"/>
      <c r="K23" s="286"/>
      <c r="L23" s="287"/>
      <c r="M23" s="288"/>
      <c r="N23" s="283"/>
      <c r="O23" s="283"/>
      <c r="P23" s="286"/>
      <c r="Q23" s="287"/>
    </row>
    <row r="24" spans="2:17" ht="20.149999999999999" customHeight="1">
      <c r="B24" s="289" t="s">
        <v>252</v>
      </c>
      <c r="C24" s="282"/>
      <c r="D24" s="283"/>
      <c r="E24" s="283"/>
      <c r="F24" s="284"/>
      <c r="G24" s="285"/>
      <c r="H24" s="283"/>
      <c r="I24" s="283"/>
      <c r="J24" s="283"/>
      <c r="K24" s="286"/>
      <c r="L24" s="287"/>
      <c r="M24" s="288"/>
      <c r="N24" s="283"/>
      <c r="O24" s="283"/>
      <c r="P24" s="286"/>
      <c r="Q24" s="287"/>
    </row>
    <row r="25" spans="2:17" ht="20.149999999999999" customHeight="1">
      <c r="B25" s="289" t="s">
        <v>253</v>
      </c>
      <c r="C25" s="282"/>
      <c r="D25" s="283"/>
      <c r="E25" s="283"/>
      <c r="F25" s="284"/>
      <c r="G25" s="285"/>
      <c r="H25" s="283"/>
      <c r="I25" s="283"/>
      <c r="J25" s="283"/>
      <c r="K25" s="286"/>
      <c r="L25" s="287"/>
      <c r="M25" s="288"/>
      <c r="N25" s="283"/>
      <c r="O25" s="283"/>
      <c r="P25" s="286"/>
      <c r="Q25" s="287"/>
    </row>
    <row r="26" spans="2:17" ht="14" customHeight="1">
      <c r="B26" s="289"/>
      <c r="C26" s="282"/>
      <c r="D26" s="283"/>
      <c r="E26" s="283"/>
      <c r="F26" s="284"/>
      <c r="G26" s="285"/>
      <c r="H26" s="283"/>
      <c r="I26" s="283"/>
      <c r="J26" s="283"/>
      <c r="K26" s="286"/>
      <c r="L26" s="287"/>
      <c r="M26" s="288"/>
      <c r="N26" s="283"/>
      <c r="O26" s="283"/>
      <c r="P26" s="286"/>
      <c r="Q26" s="287"/>
    </row>
    <row r="27" spans="2:17" ht="23.75" customHeight="1" thickBot="1">
      <c r="B27" s="290" t="s">
        <v>201</v>
      </c>
      <c r="C27" s="282"/>
      <c r="D27" s="291"/>
      <c r="E27" s="292" t="s">
        <v>94</v>
      </c>
      <c r="F27" s="284"/>
      <c r="G27" s="285"/>
      <c r="H27" s="283"/>
      <c r="I27" s="283"/>
      <c r="J27" s="283"/>
      <c r="K27" s="286"/>
      <c r="L27" s="287"/>
      <c r="M27" s="288"/>
      <c r="N27" s="283"/>
      <c r="O27" s="283"/>
      <c r="P27" s="286"/>
      <c r="Q27" s="287"/>
    </row>
    <row r="28" spans="2:17" ht="23.75" customHeight="1" thickBot="1">
      <c r="B28" s="282"/>
      <c r="C28" s="293"/>
      <c r="D28" s="294" t="s">
        <v>93</v>
      </c>
      <c r="E28" s="295" t="s">
        <v>92</v>
      </c>
      <c r="F28" s="284"/>
      <c r="G28" s="285"/>
      <c r="H28" s="283"/>
      <c r="I28" s="283"/>
      <c r="J28" s="283"/>
      <c r="K28" s="286"/>
      <c r="L28" s="287"/>
      <c r="M28" s="288"/>
      <c r="N28" s="283"/>
      <c r="O28" s="283"/>
      <c r="P28" s="286"/>
      <c r="Q28" s="287"/>
    </row>
    <row r="29" spans="2:17" ht="23.75" customHeight="1">
      <c r="B29" s="282"/>
      <c r="C29" s="296" t="s">
        <v>104</v>
      </c>
      <c r="D29" s="390">
        <v>5</v>
      </c>
      <c r="E29" s="391">
        <v>9</v>
      </c>
      <c r="F29" s="284"/>
      <c r="G29" s="285"/>
      <c r="H29" s="283"/>
      <c r="I29" s="283"/>
      <c r="J29" s="283"/>
      <c r="K29" s="286"/>
      <c r="L29" s="287"/>
      <c r="M29" s="288"/>
      <c r="N29" s="283"/>
      <c r="O29" s="283"/>
      <c r="P29" s="286"/>
      <c r="Q29" s="287"/>
    </row>
    <row r="30" spans="2:17" ht="23.75" customHeight="1">
      <c r="B30" s="282"/>
      <c r="C30" s="296" t="s">
        <v>95</v>
      </c>
      <c r="D30" s="392">
        <v>445</v>
      </c>
      <c r="E30" s="393">
        <v>460</v>
      </c>
      <c r="F30" s="284"/>
      <c r="G30" s="285"/>
      <c r="H30" s="283"/>
      <c r="I30" s="283"/>
      <c r="J30" s="283"/>
      <c r="K30" s="286"/>
      <c r="L30" s="287"/>
      <c r="M30" s="288"/>
      <c r="N30" s="283"/>
      <c r="O30" s="283"/>
      <c r="P30" s="286"/>
      <c r="Q30" s="287"/>
    </row>
    <row r="31" spans="2:17" ht="20.149999999999999" customHeight="1">
      <c r="B31" s="282"/>
      <c r="C31" s="297" t="s">
        <v>147</v>
      </c>
      <c r="D31" s="297"/>
      <c r="E31" s="298"/>
      <c r="F31" s="284"/>
      <c r="G31" s="285"/>
      <c r="H31" s="283"/>
      <c r="I31" s="283"/>
      <c r="J31" s="283"/>
      <c r="K31" s="286"/>
      <c r="L31" s="287"/>
      <c r="M31" s="288"/>
      <c r="N31" s="283"/>
      <c r="O31" s="283"/>
      <c r="P31" s="286"/>
      <c r="Q31" s="287"/>
    </row>
  </sheetData>
  <phoneticPr fontId="2"/>
  <printOptions horizontalCentered="1" verticalCentered="1"/>
  <pageMargins left="0.43307086614173229" right="0.19685039370078741" top="0.27559055118110237" bottom="0.31496062992125984" header="0.51181102362204722" footer="0.15748031496062992"/>
  <pageSetup paperSize="9" scale="58" orientation="landscape" r:id="rId1"/>
  <headerFooter alignWithMargins="0"/>
  <ignoredErrors>
    <ignoredError sqref="I10:M10 N10:Q10 D10:H10"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46"/>
  <sheetViews>
    <sheetView view="pageBreakPreview" zoomScale="50" zoomScaleNormal="55" zoomScaleSheetLayoutView="59" workbookViewId="0">
      <pane xSplit="6" ySplit="4" topLeftCell="G5" activePane="bottomRight" state="frozen"/>
      <selection pane="topRight"/>
      <selection pane="bottomLeft"/>
      <selection pane="bottomRight"/>
    </sheetView>
  </sheetViews>
  <sheetFormatPr defaultColWidth="9" defaultRowHeight="22"/>
  <cols>
    <col min="1" max="1" width="2.6328125" style="75" customWidth="1"/>
    <col min="2" max="5" width="3.90625" style="75" customWidth="1"/>
    <col min="6" max="6" width="80.36328125" style="75" customWidth="1"/>
    <col min="7" max="16" width="18.08984375" style="75" customWidth="1"/>
    <col min="17" max="17" width="4.36328125" style="75" customWidth="1"/>
    <col min="18" max="21" width="9" style="75" hidden="1" customWidth="1"/>
    <col min="22" max="22" width="9" style="75"/>
    <col min="23" max="24" width="18.08984375" style="75" bestFit="1" customWidth="1"/>
    <col min="25" max="16384" width="9" style="75"/>
  </cols>
  <sheetData>
    <row r="1" spans="2:16" s="72" customFormat="1" ht="23.25" customHeight="1">
      <c r="B1" s="73" t="s">
        <v>107</v>
      </c>
      <c r="C1" s="73"/>
      <c r="D1" s="73"/>
      <c r="E1" s="73"/>
      <c r="F1" s="73"/>
      <c r="G1" s="73"/>
      <c r="H1" s="73"/>
      <c r="I1" s="126"/>
      <c r="J1" s="126"/>
      <c r="K1" s="126"/>
      <c r="L1" s="126"/>
      <c r="M1" s="126"/>
      <c r="N1" s="126"/>
      <c r="O1" s="126"/>
      <c r="P1" s="74"/>
    </row>
    <row r="2" spans="2:16" ht="30.75" customHeight="1" thickBot="1">
      <c r="B2" s="85" t="s">
        <v>104</v>
      </c>
      <c r="C2" s="85"/>
      <c r="D2" s="79"/>
      <c r="E2" s="79"/>
      <c r="F2" s="79"/>
      <c r="G2" s="270" t="str">
        <f>_EPRCS_VU_5a0a3114_3853_43a7_9040_0e29f57b8f83</f>
        <v>Q4</v>
      </c>
      <c r="H2" s="79"/>
      <c r="I2" s="79"/>
      <c r="J2" s="79"/>
      <c r="K2" s="79"/>
      <c r="L2" s="79"/>
      <c r="M2" s="79"/>
      <c r="N2" s="79"/>
      <c r="O2" s="79"/>
      <c r="P2" s="79" t="s">
        <v>171</v>
      </c>
    </row>
    <row r="3" spans="2:16" ht="24.75" customHeight="1">
      <c r="B3" s="400"/>
      <c r="C3" s="401"/>
      <c r="D3" s="402"/>
      <c r="E3" s="402"/>
      <c r="F3" s="402"/>
      <c r="G3" s="83"/>
      <c r="H3" s="76"/>
      <c r="I3" s="81">
        <v>45413</v>
      </c>
      <c r="J3" s="76"/>
      <c r="K3" s="77"/>
      <c r="L3" s="83"/>
      <c r="M3" s="76"/>
      <c r="N3" s="81">
        <v>45047</v>
      </c>
      <c r="O3" s="76"/>
      <c r="P3" s="77"/>
    </row>
    <row r="4" spans="2:16" ht="24.75" customHeight="1" thickBot="1">
      <c r="B4" s="403"/>
      <c r="C4" s="404"/>
      <c r="D4" s="404"/>
      <c r="E4" s="404"/>
      <c r="F4" s="404"/>
      <c r="G4" s="84" t="s">
        <v>55</v>
      </c>
      <c r="H4" s="78" t="s">
        <v>56</v>
      </c>
      <c r="I4" s="131" t="s">
        <v>57</v>
      </c>
      <c r="J4" s="114" t="s">
        <v>58</v>
      </c>
      <c r="K4" s="82" t="s">
        <v>59</v>
      </c>
      <c r="L4" s="84" t="s">
        <v>55</v>
      </c>
      <c r="M4" s="78" t="s">
        <v>56</v>
      </c>
      <c r="N4" s="131" t="s">
        <v>57</v>
      </c>
      <c r="O4" s="114" t="s">
        <v>58</v>
      </c>
      <c r="P4" s="82" t="s">
        <v>59</v>
      </c>
    </row>
    <row r="5" spans="2:16" ht="26.25" customHeight="1">
      <c r="B5" s="415"/>
      <c r="C5" s="418"/>
      <c r="D5" s="414" t="s">
        <v>202</v>
      </c>
      <c r="E5" s="406"/>
      <c r="F5" s="406"/>
      <c r="G5" s="86">
        <v>12742</v>
      </c>
      <c r="H5" s="87">
        <v>11110</v>
      </c>
      <c r="I5" s="88">
        <v>11726</v>
      </c>
      <c r="J5" s="257">
        <v>12678</v>
      </c>
      <c r="K5" s="182">
        <v>48257</v>
      </c>
      <c r="L5" s="86">
        <v>9275</v>
      </c>
      <c r="M5" s="87">
        <v>8034</v>
      </c>
      <c r="N5" s="88">
        <v>8800</v>
      </c>
      <c r="O5" s="257">
        <v>10203</v>
      </c>
      <c r="P5" s="182">
        <v>36314</v>
      </c>
    </row>
    <row r="6" spans="2:16" ht="26.25" customHeight="1">
      <c r="B6" s="415"/>
      <c r="C6" s="418"/>
      <c r="D6" s="413"/>
      <c r="E6" s="408"/>
      <c r="F6" s="408"/>
      <c r="G6" s="92">
        <v>0.374</v>
      </c>
      <c r="H6" s="93">
        <v>0.38300000000000001</v>
      </c>
      <c r="I6" s="95">
        <v>0.33200000000000002</v>
      </c>
      <c r="J6" s="94">
        <v>0.24299999999999999</v>
      </c>
      <c r="K6" s="96">
        <v>0.32900000000000001</v>
      </c>
      <c r="L6" s="92">
        <v>0.19700000000000001</v>
      </c>
      <c r="M6" s="93">
        <v>0.219</v>
      </c>
      <c r="N6" s="95">
        <v>0.28699999999999998</v>
      </c>
      <c r="O6" s="94">
        <v>0.35</v>
      </c>
      <c r="P6" s="96">
        <v>0.26400000000000001</v>
      </c>
    </row>
    <row r="7" spans="2:16" ht="26.25" customHeight="1">
      <c r="B7" s="415"/>
      <c r="C7" s="418"/>
      <c r="D7" s="414" t="s">
        <v>203</v>
      </c>
      <c r="E7" s="406"/>
      <c r="F7" s="406"/>
      <c r="G7" s="86">
        <v>26991</v>
      </c>
      <c r="H7" s="87">
        <v>27269</v>
      </c>
      <c r="I7" s="88">
        <v>27527</v>
      </c>
      <c r="J7" s="257">
        <v>27743</v>
      </c>
      <c r="K7" s="182">
        <v>109531</v>
      </c>
      <c r="L7" s="86">
        <v>26222.471505000001</v>
      </c>
      <c r="M7" s="87">
        <v>26331</v>
      </c>
      <c r="N7" s="88">
        <v>26435</v>
      </c>
      <c r="O7" s="257">
        <v>26671</v>
      </c>
      <c r="P7" s="182">
        <v>105660</v>
      </c>
    </row>
    <row r="8" spans="2:16" ht="26" customHeight="1">
      <c r="B8" s="415"/>
      <c r="C8" s="418"/>
      <c r="D8" s="413"/>
      <c r="E8" s="408"/>
      <c r="F8" s="408"/>
      <c r="G8" s="92">
        <v>2.9000000000000001E-2</v>
      </c>
      <c r="H8" s="93">
        <v>3.5999999999999997E-2</v>
      </c>
      <c r="I8" s="95">
        <v>4.1000000000000002E-2</v>
      </c>
      <c r="J8" s="94">
        <v>0.04</v>
      </c>
      <c r="K8" s="96">
        <v>3.6999999999999998E-2</v>
      </c>
      <c r="L8" s="92">
        <v>1.4E-2</v>
      </c>
      <c r="M8" s="93">
        <v>1.2999999999999999E-2</v>
      </c>
      <c r="N8" s="95">
        <v>1.6E-2</v>
      </c>
      <c r="O8" s="94">
        <v>2.5000000000000001E-2</v>
      </c>
      <c r="P8" s="96">
        <v>1.7000000000000001E-2</v>
      </c>
    </row>
    <row r="9" spans="2:16" ht="25.5" customHeight="1">
      <c r="B9" s="415"/>
      <c r="C9" s="414" t="s">
        <v>204</v>
      </c>
      <c r="D9" s="406"/>
      <c r="E9" s="406"/>
      <c r="F9" s="416"/>
      <c r="G9" s="86">
        <v>39733</v>
      </c>
      <c r="H9" s="87">
        <v>38379</v>
      </c>
      <c r="I9" s="88">
        <v>39253</v>
      </c>
      <c r="J9" s="257">
        <v>40422</v>
      </c>
      <c r="K9" s="182">
        <v>157789</v>
      </c>
      <c r="L9" s="86">
        <v>35497</v>
      </c>
      <c r="M9" s="87">
        <v>34366</v>
      </c>
      <c r="N9" s="87">
        <v>35236</v>
      </c>
      <c r="O9" s="257">
        <v>36874</v>
      </c>
      <c r="P9" s="89">
        <v>141975</v>
      </c>
    </row>
    <row r="10" spans="2:16" ht="26" customHeight="1">
      <c r="B10" s="415"/>
      <c r="C10" s="413"/>
      <c r="D10" s="408"/>
      <c r="E10" s="408"/>
      <c r="F10" s="417"/>
      <c r="G10" s="92" t="s">
        <v>266</v>
      </c>
      <c r="H10" s="93" t="s">
        <v>267</v>
      </c>
      <c r="I10" s="95" t="s">
        <v>268</v>
      </c>
      <c r="J10" s="94" t="s">
        <v>269</v>
      </c>
      <c r="K10" s="96" t="s">
        <v>270</v>
      </c>
      <c r="L10" s="92" t="s">
        <v>241</v>
      </c>
      <c r="M10" s="128" t="s">
        <v>242</v>
      </c>
      <c r="N10" s="128" t="s">
        <v>243</v>
      </c>
      <c r="O10" s="108" t="s">
        <v>186</v>
      </c>
      <c r="P10" s="183" t="s">
        <v>244</v>
      </c>
    </row>
    <row r="11" spans="2:16" ht="28.5" customHeight="1">
      <c r="B11" s="415"/>
      <c r="C11" s="414" t="s">
        <v>205</v>
      </c>
      <c r="D11" s="406"/>
      <c r="E11" s="406"/>
      <c r="F11" s="416"/>
      <c r="G11" s="86">
        <v>8436</v>
      </c>
      <c r="H11" s="87">
        <v>11839</v>
      </c>
      <c r="I11" s="88">
        <v>11022</v>
      </c>
      <c r="J11" s="257">
        <v>15987</v>
      </c>
      <c r="K11" s="182">
        <v>47285</v>
      </c>
      <c r="L11" s="261">
        <v>6883</v>
      </c>
      <c r="M11" s="90">
        <v>12580</v>
      </c>
      <c r="N11" s="90">
        <v>11475</v>
      </c>
      <c r="O11" s="104">
        <v>16936</v>
      </c>
      <c r="P11" s="184">
        <v>47876</v>
      </c>
    </row>
    <row r="12" spans="2:16" ht="24" customHeight="1">
      <c r="B12" s="415"/>
      <c r="C12" s="413"/>
      <c r="D12" s="408"/>
      <c r="E12" s="408"/>
      <c r="F12" s="417"/>
      <c r="G12" s="92" t="s">
        <v>271</v>
      </c>
      <c r="H12" s="93" t="s">
        <v>272</v>
      </c>
      <c r="I12" s="95" t="s">
        <v>273</v>
      </c>
      <c r="J12" s="94" t="s">
        <v>274</v>
      </c>
      <c r="K12" s="96" t="s">
        <v>275</v>
      </c>
      <c r="L12" s="92" t="s">
        <v>245</v>
      </c>
      <c r="M12" s="93" t="s">
        <v>246</v>
      </c>
      <c r="N12" s="93" t="s">
        <v>247</v>
      </c>
      <c r="O12" s="94" t="s">
        <v>248</v>
      </c>
      <c r="P12" s="96" t="s">
        <v>249</v>
      </c>
    </row>
    <row r="13" spans="2:16" ht="26.25" customHeight="1">
      <c r="B13" s="405" t="s">
        <v>114</v>
      </c>
      <c r="C13" s="406"/>
      <c r="D13" s="406"/>
      <c r="E13" s="406"/>
      <c r="F13" s="406"/>
      <c r="G13" s="86">
        <v>48170</v>
      </c>
      <c r="H13" s="91">
        <v>50218</v>
      </c>
      <c r="I13" s="79">
        <v>50276</v>
      </c>
      <c r="J13" s="104">
        <v>56409</v>
      </c>
      <c r="K13" s="182">
        <v>205074</v>
      </c>
      <c r="L13" s="86">
        <v>42381</v>
      </c>
      <c r="M13" s="91">
        <v>46947</v>
      </c>
      <c r="N13" s="79">
        <v>46711</v>
      </c>
      <c r="O13" s="104">
        <v>53811</v>
      </c>
      <c r="P13" s="89">
        <v>189851</v>
      </c>
    </row>
    <row r="14" spans="2:16" ht="26.25" customHeight="1">
      <c r="B14" s="407"/>
      <c r="C14" s="408"/>
      <c r="D14" s="408"/>
      <c r="E14" s="408"/>
      <c r="F14" s="408"/>
      <c r="G14" s="102" t="s">
        <v>276</v>
      </c>
      <c r="H14" s="95" t="s">
        <v>244</v>
      </c>
      <c r="I14" s="132" t="s">
        <v>277</v>
      </c>
      <c r="J14" s="94" t="s">
        <v>223</v>
      </c>
      <c r="K14" s="96" t="s">
        <v>278</v>
      </c>
      <c r="L14" s="102" t="s">
        <v>206</v>
      </c>
      <c r="M14" s="95" t="s">
        <v>207</v>
      </c>
      <c r="N14" s="132" t="s">
        <v>208</v>
      </c>
      <c r="O14" s="94" t="s">
        <v>209</v>
      </c>
      <c r="P14" s="96" t="s">
        <v>210</v>
      </c>
    </row>
    <row r="15" spans="2:16" ht="26.25" customHeight="1">
      <c r="B15" s="405" t="s">
        <v>101</v>
      </c>
      <c r="C15" s="406"/>
      <c r="D15" s="406"/>
      <c r="E15" s="406"/>
      <c r="F15" s="406"/>
      <c r="G15" s="86">
        <v>3819</v>
      </c>
      <c r="H15" s="87">
        <v>4226</v>
      </c>
      <c r="I15" s="87">
        <v>3748</v>
      </c>
      <c r="J15" s="257">
        <v>5101</v>
      </c>
      <c r="K15" s="182">
        <v>16896</v>
      </c>
      <c r="L15" s="86">
        <v>3179</v>
      </c>
      <c r="M15" s="87">
        <v>4278</v>
      </c>
      <c r="N15" s="87">
        <v>3816</v>
      </c>
      <c r="O15" s="257">
        <v>4965</v>
      </c>
      <c r="P15" s="89">
        <v>16240</v>
      </c>
    </row>
    <row r="16" spans="2:16" ht="26.25" customHeight="1">
      <c r="B16" s="407"/>
      <c r="C16" s="408"/>
      <c r="D16" s="408"/>
      <c r="E16" s="408"/>
      <c r="F16" s="408"/>
      <c r="G16" s="92" t="s">
        <v>212</v>
      </c>
      <c r="H16" s="93" t="s">
        <v>275</v>
      </c>
      <c r="I16" s="93" t="s">
        <v>279</v>
      </c>
      <c r="J16" s="94" t="s">
        <v>280</v>
      </c>
      <c r="K16" s="96" t="s">
        <v>281</v>
      </c>
      <c r="L16" s="92" t="s">
        <v>211</v>
      </c>
      <c r="M16" s="93" t="s">
        <v>212</v>
      </c>
      <c r="N16" s="93" t="s">
        <v>213</v>
      </c>
      <c r="O16" s="94" t="s">
        <v>176</v>
      </c>
      <c r="P16" s="96" t="s">
        <v>214</v>
      </c>
    </row>
    <row r="17" spans="2:16" ht="26.25" customHeight="1">
      <c r="B17" s="409" t="s">
        <v>110</v>
      </c>
      <c r="C17" s="410"/>
      <c r="D17" s="410"/>
      <c r="E17" s="410"/>
      <c r="F17" s="410"/>
      <c r="G17" s="86">
        <v>5382</v>
      </c>
      <c r="H17" s="87">
        <v>5602</v>
      </c>
      <c r="I17" s="87">
        <v>5438</v>
      </c>
      <c r="J17" s="257">
        <v>6148</v>
      </c>
      <c r="K17" s="182">
        <v>22571</v>
      </c>
      <c r="L17" s="86">
        <v>5457</v>
      </c>
      <c r="M17" s="87">
        <v>5552</v>
      </c>
      <c r="N17" s="87">
        <v>4901</v>
      </c>
      <c r="O17" s="257">
        <v>4910</v>
      </c>
      <c r="P17" s="89">
        <v>20822</v>
      </c>
    </row>
    <row r="18" spans="2:16" ht="26.25" customHeight="1">
      <c r="B18" s="407"/>
      <c r="C18" s="408"/>
      <c r="D18" s="408"/>
      <c r="E18" s="408"/>
      <c r="F18" s="408"/>
      <c r="G18" s="92" t="s">
        <v>282</v>
      </c>
      <c r="H18" s="93" t="s">
        <v>283</v>
      </c>
      <c r="I18" s="93" t="s">
        <v>284</v>
      </c>
      <c r="J18" s="94" t="s">
        <v>285</v>
      </c>
      <c r="K18" s="96" t="s">
        <v>213</v>
      </c>
      <c r="L18" s="92" t="s">
        <v>215</v>
      </c>
      <c r="M18" s="93" t="s">
        <v>216</v>
      </c>
      <c r="N18" s="93" t="s">
        <v>217</v>
      </c>
      <c r="O18" s="94" t="s">
        <v>187</v>
      </c>
      <c r="P18" s="96" t="s">
        <v>218</v>
      </c>
    </row>
    <row r="19" spans="2:16" ht="26.25" customHeight="1">
      <c r="B19" s="409" t="s">
        <v>103</v>
      </c>
      <c r="C19" s="410"/>
      <c r="D19" s="410"/>
      <c r="E19" s="410"/>
      <c r="F19" s="410"/>
      <c r="G19" s="86">
        <v>57372</v>
      </c>
      <c r="H19" s="87">
        <v>60047</v>
      </c>
      <c r="I19" s="87">
        <v>59464</v>
      </c>
      <c r="J19" s="257">
        <v>67658</v>
      </c>
      <c r="K19" s="182">
        <v>244542</v>
      </c>
      <c r="L19" s="86">
        <v>51018</v>
      </c>
      <c r="M19" s="87">
        <v>56777</v>
      </c>
      <c r="N19" s="87">
        <v>55430</v>
      </c>
      <c r="O19" s="257">
        <v>63688</v>
      </c>
      <c r="P19" s="182">
        <v>226914</v>
      </c>
    </row>
    <row r="20" spans="2:16" ht="26.25" customHeight="1" thickBot="1">
      <c r="B20" s="411"/>
      <c r="C20" s="412"/>
      <c r="D20" s="412"/>
      <c r="E20" s="412"/>
      <c r="F20" s="412"/>
      <c r="G20" s="98" t="s">
        <v>286</v>
      </c>
      <c r="H20" s="99" t="s">
        <v>287</v>
      </c>
      <c r="I20" s="99" t="s">
        <v>243</v>
      </c>
      <c r="J20" s="111" t="s">
        <v>209</v>
      </c>
      <c r="K20" s="101" t="s">
        <v>188</v>
      </c>
      <c r="L20" s="98" t="s">
        <v>219</v>
      </c>
      <c r="M20" s="99" t="s">
        <v>186</v>
      </c>
      <c r="N20" s="99" t="s">
        <v>188</v>
      </c>
      <c r="O20" s="111" t="s">
        <v>189</v>
      </c>
      <c r="P20" s="101" t="s">
        <v>220</v>
      </c>
    </row>
    <row r="21" spans="2:16" ht="60.5" customHeight="1">
      <c r="B21" s="419" t="s">
        <v>250</v>
      </c>
      <c r="C21" s="419"/>
      <c r="D21" s="419"/>
      <c r="E21" s="419"/>
      <c r="F21" s="419"/>
      <c r="G21" s="419"/>
      <c r="H21" s="419"/>
      <c r="I21" s="419"/>
      <c r="J21" s="419"/>
      <c r="K21" s="419"/>
      <c r="L21" s="419"/>
      <c r="M21" s="419"/>
      <c r="N21" s="419"/>
      <c r="O21" s="419"/>
      <c r="P21" s="419"/>
    </row>
    <row r="22" spans="2:16" ht="42" customHeight="1" thickBot="1">
      <c r="B22" s="85" t="s">
        <v>256</v>
      </c>
      <c r="C22" s="85"/>
    </row>
    <row r="23" spans="2:16" ht="26.25" customHeight="1">
      <c r="B23" s="400"/>
      <c r="C23" s="401"/>
      <c r="D23" s="402"/>
      <c r="E23" s="402"/>
      <c r="F23" s="402"/>
      <c r="G23" s="83"/>
      <c r="H23" s="76"/>
      <c r="I23" s="81">
        <v>45413</v>
      </c>
      <c r="J23" s="76"/>
      <c r="K23" s="77"/>
      <c r="L23" s="127"/>
      <c r="M23" s="76"/>
      <c r="N23" s="81">
        <v>45047</v>
      </c>
      <c r="O23" s="76"/>
      <c r="P23" s="77"/>
    </row>
    <row r="24" spans="2:16" ht="26.25" customHeight="1" thickBot="1">
      <c r="B24" s="403"/>
      <c r="C24" s="404"/>
      <c r="D24" s="404"/>
      <c r="E24" s="404"/>
      <c r="F24" s="404"/>
      <c r="G24" s="84" t="s">
        <v>55</v>
      </c>
      <c r="H24" s="78" t="s">
        <v>56</v>
      </c>
      <c r="I24" s="131" t="s">
        <v>57</v>
      </c>
      <c r="J24" s="114" t="s">
        <v>58</v>
      </c>
      <c r="K24" s="82" t="s">
        <v>59</v>
      </c>
      <c r="L24" s="131" t="s">
        <v>55</v>
      </c>
      <c r="M24" s="78" t="s">
        <v>56</v>
      </c>
      <c r="N24" s="131" t="s">
        <v>57</v>
      </c>
      <c r="O24" s="114" t="s">
        <v>58</v>
      </c>
      <c r="P24" s="82" t="s">
        <v>59</v>
      </c>
    </row>
    <row r="25" spans="2:16" s="80" customFormat="1" ht="26.25" customHeight="1">
      <c r="B25" s="405" t="s">
        <v>114</v>
      </c>
      <c r="C25" s="406"/>
      <c r="D25" s="406"/>
      <c r="E25" s="406"/>
      <c r="F25" s="406"/>
      <c r="G25" s="86">
        <v>18574</v>
      </c>
      <c r="H25" s="88">
        <v>19293</v>
      </c>
      <c r="I25" s="79">
        <v>19685</v>
      </c>
      <c r="J25" s="257">
        <v>22033</v>
      </c>
      <c r="K25" s="89">
        <v>79586</v>
      </c>
      <c r="L25" s="79">
        <v>16259</v>
      </c>
      <c r="M25" s="88">
        <v>18255</v>
      </c>
      <c r="N25" s="79">
        <v>17957</v>
      </c>
      <c r="O25" s="257">
        <v>21408</v>
      </c>
      <c r="P25" s="89">
        <v>73881</v>
      </c>
    </row>
    <row r="26" spans="2:16" s="80" customFormat="1" ht="26.25" customHeight="1">
      <c r="B26" s="407"/>
      <c r="C26" s="408"/>
      <c r="D26" s="408"/>
      <c r="E26" s="408"/>
      <c r="F26" s="408"/>
      <c r="G26" s="92" t="s">
        <v>288</v>
      </c>
      <c r="H26" s="95" t="s">
        <v>220</v>
      </c>
      <c r="I26" s="132" t="s">
        <v>269</v>
      </c>
      <c r="J26" s="94" t="s">
        <v>289</v>
      </c>
      <c r="K26" s="96" t="s">
        <v>290</v>
      </c>
      <c r="L26" s="132" t="s">
        <v>218</v>
      </c>
      <c r="M26" s="95" t="s">
        <v>221</v>
      </c>
      <c r="N26" s="132" t="s">
        <v>177</v>
      </c>
      <c r="O26" s="94" t="s">
        <v>216</v>
      </c>
      <c r="P26" s="96" t="s">
        <v>190</v>
      </c>
    </row>
    <row r="27" spans="2:16" s="80" customFormat="1" ht="26.25" customHeight="1">
      <c r="B27" s="424" t="s">
        <v>101</v>
      </c>
      <c r="C27" s="425"/>
      <c r="D27" s="425"/>
      <c r="E27" s="425"/>
      <c r="F27" s="425"/>
      <c r="G27" s="103">
        <v>160</v>
      </c>
      <c r="H27" s="91">
        <v>116</v>
      </c>
      <c r="I27" s="91">
        <v>158</v>
      </c>
      <c r="J27" s="104">
        <v>255</v>
      </c>
      <c r="K27" s="89">
        <v>691</v>
      </c>
      <c r="L27" s="265">
        <v>132</v>
      </c>
      <c r="M27" s="91">
        <v>166</v>
      </c>
      <c r="N27" s="91">
        <v>132</v>
      </c>
      <c r="O27" s="104">
        <v>193</v>
      </c>
      <c r="P27" s="105">
        <v>625</v>
      </c>
    </row>
    <row r="28" spans="2:16" s="80" customFormat="1" ht="26.25" customHeight="1">
      <c r="B28" s="426"/>
      <c r="C28" s="427"/>
      <c r="D28" s="427"/>
      <c r="E28" s="427"/>
      <c r="F28" s="427"/>
      <c r="G28" s="102" t="s">
        <v>291</v>
      </c>
      <c r="H28" s="95" t="s">
        <v>292</v>
      </c>
      <c r="I28" s="95" t="s">
        <v>293</v>
      </c>
      <c r="J28" s="94" t="s">
        <v>198</v>
      </c>
      <c r="K28" s="106" t="s">
        <v>294</v>
      </c>
      <c r="L28" s="266" t="s">
        <v>222</v>
      </c>
      <c r="M28" s="95" t="s">
        <v>223</v>
      </c>
      <c r="N28" s="95" t="s">
        <v>224</v>
      </c>
      <c r="O28" s="94" t="s">
        <v>225</v>
      </c>
      <c r="P28" s="106" t="s">
        <v>226</v>
      </c>
    </row>
    <row r="29" spans="2:16" s="80" customFormat="1" ht="26.25" customHeight="1">
      <c r="B29" s="424" t="s">
        <v>102</v>
      </c>
      <c r="C29" s="425"/>
      <c r="D29" s="425"/>
      <c r="E29" s="425"/>
      <c r="F29" s="425"/>
      <c r="G29" s="103">
        <v>923</v>
      </c>
      <c r="H29" s="91">
        <v>1523</v>
      </c>
      <c r="I29" s="91">
        <v>837</v>
      </c>
      <c r="J29" s="104">
        <v>1480</v>
      </c>
      <c r="K29" s="89">
        <v>4764</v>
      </c>
      <c r="L29" s="265">
        <v>1108</v>
      </c>
      <c r="M29" s="91">
        <v>1244</v>
      </c>
      <c r="N29" s="91">
        <v>954</v>
      </c>
      <c r="O29" s="104">
        <v>1450</v>
      </c>
      <c r="P29" s="105">
        <v>4757</v>
      </c>
    </row>
    <row r="30" spans="2:16" s="80" customFormat="1" ht="26.25" customHeight="1">
      <c r="B30" s="426"/>
      <c r="C30" s="427"/>
      <c r="D30" s="427"/>
      <c r="E30" s="427"/>
      <c r="F30" s="427"/>
      <c r="G30" s="102" t="s">
        <v>295</v>
      </c>
      <c r="H30" s="95" t="s">
        <v>271</v>
      </c>
      <c r="I30" s="95" t="s">
        <v>296</v>
      </c>
      <c r="J30" s="94" t="s">
        <v>190</v>
      </c>
      <c r="K30" s="106" t="s">
        <v>297</v>
      </c>
      <c r="L30" s="266" t="s">
        <v>223</v>
      </c>
      <c r="M30" s="95" t="s">
        <v>227</v>
      </c>
      <c r="N30" s="95" t="s">
        <v>228</v>
      </c>
      <c r="O30" s="94" t="s">
        <v>229</v>
      </c>
      <c r="P30" s="106" t="s">
        <v>230</v>
      </c>
    </row>
    <row r="31" spans="2:16" ht="26.25" customHeight="1">
      <c r="B31" s="409" t="s">
        <v>109</v>
      </c>
      <c r="C31" s="410"/>
      <c r="D31" s="410"/>
      <c r="E31" s="410"/>
      <c r="F31" s="410"/>
      <c r="G31" s="262">
        <v>-1190</v>
      </c>
      <c r="H31" s="119">
        <v>-1080</v>
      </c>
      <c r="I31" s="119">
        <v>-1296</v>
      </c>
      <c r="J31" s="258">
        <v>-1656</v>
      </c>
      <c r="K31" s="215">
        <v>-5222</v>
      </c>
      <c r="L31" s="267">
        <v>-1355</v>
      </c>
      <c r="M31" s="119">
        <v>-1105</v>
      </c>
      <c r="N31" s="119">
        <v>-1141</v>
      </c>
      <c r="O31" s="258">
        <v>-1266</v>
      </c>
      <c r="P31" s="120">
        <v>-4868</v>
      </c>
    </row>
    <row r="32" spans="2:16" ht="26.25" customHeight="1">
      <c r="B32" s="407"/>
      <c r="C32" s="408"/>
      <c r="D32" s="408"/>
      <c r="E32" s="408"/>
      <c r="F32" s="408"/>
      <c r="G32" s="107" t="s">
        <v>298</v>
      </c>
      <c r="H32" s="97" t="s">
        <v>299</v>
      </c>
      <c r="I32" s="97" t="s">
        <v>300</v>
      </c>
      <c r="J32" s="108" t="s">
        <v>301</v>
      </c>
      <c r="K32" s="109" t="s">
        <v>243</v>
      </c>
      <c r="L32" s="268" t="s">
        <v>231</v>
      </c>
      <c r="M32" s="97" t="s">
        <v>232</v>
      </c>
      <c r="N32" s="97" t="s">
        <v>233</v>
      </c>
      <c r="O32" s="108" t="s">
        <v>234</v>
      </c>
      <c r="P32" s="109" t="s">
        <v>235</v>
      </c>
    </row>
    <row r="33" spans="1:16" ht="26.25" customHeight="1">
      <c r="B33" s="409" t="s">
        <v>260</v>
      </c>
      <c r="C33" s="410"/>
      <c r="D33" s="410"/>
      <c r="E33" s="410"/>
      <c r="F33" s="410"/>
      <c r="G33" s="103">
        <v>18468</v>
      </c>
      <c r="H33" s="91">
        <v>19853</v>
      </c>
      <c r="I33" s="91">
        <v>19384</v>
      </c>
      <c r="J33" s="104">
        <v>22113</v>
      </c>
      <c r="K33" s="105">
        <v>79820</v>
      </c>
      <c r="L33" s="265">
        <v>16145</v>
      </c>
      <c r="M33" s="91">
        <v>18561</v>
      </c>
      <c r="N33" s="91">
        <v>17903</v>
      </c>
      <c r="O33" s="104">
        <v>21785</v>
      </c>
      <c r="P33" s="105">
        <v>74396</v>
      </c>
    </row>
    <row r="34" spans="1:16" s="80" customFormat="1" ht="26.25" customHeight="1" thickBot="1">
      <c r="B34" s="411"/>
      <c r="C34" s="412"/>
      <c r="D34" s="412"/>
      <c r="E34" s="412"/>
      <c r="F34" s="412"/>
      <c r="G34" s="110" t="s">
        <v>302</v>
      </c>
      <c r="H34" s="100" t="s">
        <v>244</v>
      </c>
      <c r="I34" s="100" t="s">
        <v>236</v>
      </c>
      <c r="J34" s="111" t="s">
        <v>303</v>
      </c>
      <c r="K34" s="112" t="s">
        <v>243</v>
      </c>
      <c r="L34" s="269" t="s">
        <v>191</v>
      </c>
      <c r="M34" s="100" t="s">
        <v>236</v>
      </c>
      <c r="N34" s="100" t="s">
        <v>237</v>
      </c>
      <c r="O34" s="111" t="s">
        <v>238</v>
      </c>
      <c r="P34" s="112" t="s">
        <v>239</v>
      </c>
    </row>
    <row r="35" spans="1:16" ht="50.25" customHeight="1" thickBot="1">
      <c r="A35" s="113"/>
      <c r="B35" s="115" t="s">
        <v>106</v>
      </c>
      <c r="C35" s="115"/>
      <c r="D35" s="113"/>
      <c r="E35" s="113"/>
      <c r="F35" s="113"/>
    </row>
    <row r="36" spans="1:16" ht="28.5" customHeight="1">
      <c r="A36" s="113"/>
      <c r="B36" s="420"/>
      <c r="C36" s="421"/>
      <c r="D36" s="421"/>
      <c r="E36" s="421"/>
      <c r="F36" s="421"/>
      <c r="G36" s="83"/>
      <c r="H36" s="127"/>
      <c r="I36" s="81">
        <v>45413</v>
      </c>
      <c r="J36" s="127"/>
      <c r="K36" s="77"/>
      <c r="L36" s="83"/>
      <c r="M36" s="127"/>
      <c r="N36" s="81">
        <v>45047</v>
      </c>
      <c r="O36" s="127"/>
      <c r="P36" s="77"/>
    </row>
    <row r="37" spans="1:16" ht="28.5" customHeight="1" thickBot="1">
      <c r="A37" s="113"/>
      <c r="B37" s="422"/>
      <c r="C37" s="423"/>
      <c r="D37" s="423"/>
      <c r="E37" s="423"/>
      <c r="F37" s="423"/>
      <c r="G37" s="84" t="s">
        <v>55</v>
      </c>
      <c r="H37" s="78" t="s">
        <v>56</v>
      </c>
      <c r="I37" s="131" t="s">
        <v>57</v>
      </c>
      <c r="J37" s="114" t="s">
        <v>58</v>
      </c>
      <c r="K37" s="82" t="s">
        <v>59</v>
      </c>
      <c r="L37" s="84" t="s">
        <v>55</v>
      </c>
      <c r="M37" s="78" t="s">
        <v>56</v>
      </c>
      <c r="N37" s="131" t="s">
        <v>57</v>
      </c>
      <c r="O37" s="114" t="s">
        <v>58</v>
      </c>
      <c r="P37" s="82" t="s">
        <v>59</v>
      </c>
    </row>
    <row r="38" spans="1:16" ht="33.75" customHeight="1">
      <c r="A38" s="113"/>
      <c r="B38" s="118" t="s">
        <v>105</v>
      </c>
      <c r="C38" s="395"/>
      <c r="D38" s="116"/>
      <c r="E38" s="116"/>
      <c r="F38" s="178"/>
      <c r="G38" s="263">
        <v>20850</v>
      </c>
      <c r="H38" s="117">
        <v>22114</v>
      </c>
      <c r="I38" s="117">
        <v>22046</v>
      </c>
      <c r="J38" s="259">
        <v>25301</v>
      </c>
      <c r="K38" s="180">
        <v>90313</v>
      </c>
      <c r="L38" s="263">
        <v>18270</v>
      </c>
      <c r="M38" s="117">
        <v>20131</v>
      </c>
      <c r="N38" s="117">
        <v>20382</v>
      </c>
      <c r="O38" s="259">
        <v>23255</v>
      </c>
      <c r="P38" s="180">
        <v>82040</v>
      </c>
    </row>
    <row r="39" spans="1:16" ht="33.75" customHeight="1">
      <c r="A39" s="113"/>
      <c r="B39" s="118" t="s">
        <v>81</v>
      </c>
      <c r="C39" s="395"/>
      <c r="D39" s="116"/>
      <c r="E39" s="116"/>
      <c r="F39" s="178"/>
      <c r="G39" s="263">
        <v>3204</v>
      </c>
      <c r="H39" s="117">
        <v>3695</v>
      </c>
      <c r="I39" s="117">
        <v>3170</v>
      </c>
      <c r="J39" s="259">
        <v>4399</v>
      </c>
      <c r="K39" s="180">
        <v>14469</v>
      </c>
      <c r="L39" s="263">
        <v>2594</v>
      </c>
      <c r="M39" s="117">
        <v>3587</v>
      </c>
      <c r="N39" s="117">
        <v>3227</v>
      </c>
      <c r="O39" s="259">
        <v>4346</v>
      </c>
      <c r="P39" s="180">
        <v>13756</v>
      </c>
    </row>
    <row r="40" spans="1:16" ht="33.75" customHeight="1">
      <c r="A40" s="113"/>
      <c r="B40" s="118" t="s">
        <v>155</v>
      </c>
      <c r="C40" s="395"/>
      <c r="D40" s="116"/>
      <c r="E40" s="116"/>
      <c r="F40" s="178"/>
      <c r="G40" s="263">
        <v>7857</v>
      </c>
      <c r="H40" s="117">
        <v>7975</v>
      </c>
      <c r="I40" s="117">
        <v>8207</v>
      </c>
      <c r="J40" s="259">
        <v>8215</v>
      </c>
      <c r="K40" s="180">
        <v>32256</v>
      </c>
      <c r="L40" s="263">
        <v>7965</v>
      </c>
      <c r="M40" s="117">
        <v>8342</v>
      </c>
      <c r="N40" s="117">
        <v>7937</v>
      </c>
      <c r="O40" s="259">
        <v>8843</v>
      </c>
      <c r="P40" s="180">
        <v>33089</v>
      </c>
    </row>
    <row r="41" spans="1:16" ht="33.75" customHeight="1">
      <c r="A41" s="113"/>
      <c r="B41" s="118" t="s">
        <v>152</v>
      </c>
      <c r="C41" s="395"/>
      <c r="D41" s="116"/>
      <c r="E41" s="116"/>
      <c r="F41" s="178"/>
      <c r="G41" s="263">
        <v>5226</v>
      </c>
      <c r="H41" s="117">
        <v>4658</v>
      </c>
      <c r="I41" s="117">
        <v>4817</v>
      </c>
      <c r="J41" s="259">
        <v>5615</v>
      </c>
      <c r="K41" s="180">
        <v>20317</v>
      </c>
      <c r="L41" s="263">
        <v>4229</v>
      </c>
      <c r="M41" s="117">
        <v>4378</v>
      </c>
      <c r="N41" s="117">
        <v>4173</v>
      </c>
      <c r="O41" s="259">
        <v>3669</v>
      </c>
      <c r="P41" s="180">
        <v>16451</v>
      </c>
    </row>
    <row r="42" spans="1:16" ht="33.75" customHeight="1">
      <c r="A42" s="113"/>
      <c r="B42" s="118" t="s">
        <v>153</v>
      </c>
      <c r="C42" s="395"/>
      <c r="D42" s="116"/>
      <c r="E42" s="116"/>
      <c r="F42" s="178"/>
      <c r="G42" s="263">
        <v>128</v>
      </c>
      <c r="H42" s="117">
        <v>173</v>
      </c>
      <c r="I42" s="117">
        <v>84</v>
      </c>
      <c r="J42" s="259">
        <v>329</v>
      </c>
      <c r="K42" s="180">
        <v>716</v>
      </c>
      <c r="L42" s="263">
        <v>126</v>
      </c>
      <c r="M42" s="117">
        <v>102</v>
      </c>
      <c r="N42" s="117">
        <v>40</v>
      </c>
      <c r="O42" s="259">
        <v>162</v>
      </c>
      <c r="P42" s="180">
        <v>432</v>
      </c>
    </row>
    <row r="43" spans="1:16" ht="33.75" customHeight="1">
      <c r="A43" s="113"/>
      <c r="B43" s="118" t="s">
        <v>89</v>
      </c>
      <c r="C43" s="395"/>
      <c r="D43" s="116"/>
      <c r="E43" s="116"/>
      <c r="F43" s="178"/>
      <c r="G43" s="263">
        <v>606</v>
      </c>
      <c r="H43" s="117">
        <v>419</v>
      </c>
      <c r="I43" s="117">
        <v>717</v>
      </c>
      <c r="J43" s="259">
        <v>431</v>
      </c>
      <c r="K43" s="180">
        <v>2174</v>
      </c>
      <c r="L43" s="263">
        <v>692</v>
      </c>
      <c r="M43" s="117">
        <v>623</v>
      </c>
      <c r="N43" s="117">
        <v>803</v>
      </c>
      <c r="O43" s="259">
        <v>569</v>
      </c>
      <c r="P43" s="180">
        <v>2689</v>
      </c>
    </row>
    <row r="44" spans="1:16" ht="33.75" customHeight="1">
      <c r="A44" s="113"/>
      <c r="B44" s="118" t="s">
        <v>154</v>
      </c>
      <c r="C44" s="395"/>
      <c r="D44" s="116"/>
      <c r="E44" s="116"/>
      <c r="F44" s="178"/>
      <c r="G44" s="263">
        <v>1029</v>
      </c>
      <c r="H44" s="117">
        <v>1157</v>
      </c>
      <c r="I44" s="117">
        <v>1034</v>
      </c>
      <c r="J44" s="259">
        <v>1251</v>
      </c>
      <c r="K44" s="180">
        <v>4473</v>
      </c>
      <c r="L44" s="263">
        <v>993</v>
      </c>
      <c r="M44" s="117">
        <v>1049</v>
      </c>
      <c r="N44" s="117">
        <v>961</v>
      </c>
      <c r="O44" s="259">
        <v>1054</v>
      </c>
      <c r="P44" s="180">
        <v>4059</v>
      </c>
    </row>
    <row r="45" spans="1:16" ht="33.75" customHeight="1" thickBot="1">
      <c r="A45" s="113"/>
      <c r="B45" s="121" t="s">
        <v>54</v>
      </c>
      <c r="C45" s="396"/>
      <c r="D45" s="122"/>
      <c r="E45" s="122"/>
      <c r="F45" s="179"/>
      <c r="G45" s="264">
        <v>38903</v>
      </c>
      <c r="H45" s="123">
        <v>40193</v>
      </c>
      <c r="I45" s="123">
        <v>40079</v>
      </c>
      <c r="J45" s="260">
        <v>45545</v>
      </c>
      <c r="K45" s="181">
        <v>164722</v>
      </c>
      <c r="L45" s="264">
        <v>34873</v>
      </c>
      <c r="M45" s="123">
        <v>38216</v>
      </c>
      <c r="N45" s="123">
        <v>37526</v>
      </c>
      <c r="O45" s="260">
        <v>41902</v>
      </c>
      <c r="P45" s="181">
        <v>152518</v>
      </c>
    </row>
    <row r="46" spans="1:16">
      <c r="B46" s="70" t="s">
        <v>88</v>
      </c>
      <c r="C46" s="70"/>
    </row>
  </sheetData>
  <mergeCells count="19">
    <mergeCell ref="C9:F10"/>
    <mergeCell ref="C5:C8"/>
    <mergeCell ref="B21:P21"/>
    <mergeCell ref="B36:F37"/>
    <mergeCell ref="B27:F28"/>
    <mergeCell ref="B23:F24"/>
    <mergeCell ref="B33:F34"/>
    <mergeCell ref="B31:F32"/>
    <mergeCell ref="B29:F30"/>
    <mergeCell ref="B3:F4"/>
    <mergeCell ref="B25:F26"/>
    <mergeCell ref="B19:F20"/>
    <mergeCell ref="B17:F18"/>
    <mergeCell ref="B15:F16"/>
    <mergeCell ref="B13:F14"/>
    <mergeCell ref="D7:F8"/>
    <mergeCell ref="D5:F6"/>
    <mergeCell ref="B5:B12"/>
    <mergeCell ref="C11:F12"/>
  </mergeCells>
  <phoneticPr fontId="2"/>
  <printOptions horizontalCentered="1" verticalCentered="1"/>
  <pageMargins left="0.23622047244094491" right="0.19685039370078741" top="0.27559055118110237" bottom="0.31496062992125984" header="0.51181102362204722" footer="0.15748031496062992"/>
  <pageSetup paperSize="9" scale="43" orientation="landscape" r:id="rId1"/>
  <headerFooter alignWithMargins="0"/>
  <ignoredErrors>
    <ignoredError sqref="L10:P12 L26:P34 G5:K12 G25:K34 L13:P14 G13:K14 L15:P20 G15:K20"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49"/>
  <sheetViews>
    <sheetView showGridLines="0" view="pageBreakPreview" zoomScale="56" zoomScaleNormal="60" zoomScaleSheetLayoutView="56" workbookViewId="0"/>
  </sheetViews>
  <sheetFormatPr defaultColWidth="9" defaultRowHeight="20.149999999999999" customHeight="1"/>
  <cols>
    <col min="1" max="1" width="2.453125" style="3" customWidth="1"/>
    <col min="2" max="3" width="2.08984375" style="3" customWidth="1"/>
    <col min="4" max="4" width="37" style="3" bestFit="1" customWidth="1"/>
    <col min="5" max="5" width="13.6328125" style="216" bestFit="1" customWidth="1"/>
    <col min="6" max="7" width="13.6328125" style="4" bestFit="1" customWidth="1"/>
    <col min="8" max="8" width="13.6328125" style="3" bestFit="1" customWidth="1"/>
    <col min="9" max="9" width="15.453125" style="242" customWidth="1"/>
    <col min="10" max="10" width="3.36328125" style="3" customWidth="1"/>
    <col min="11" max="11" width="2.90625" style="3" customWidth="1"/>
    <col min="12" max="12" width="2.453125" style="3" customWidth="1"/>
    <col min="13" max="13" width="42.36328125" style="3" customWidth="1"/>
    <col min="14" max="15" width="13.6328125" style="216" bestFit="1" customWidth="1"/>
    <col min="16" max="17" width="13.6328125" style="3" bestFit="1" customWidth="1"/>
    <col min="18" max="18" width="14.6328125" style="3" bestFit="1" customWidth="1"/>
    <col min="19" max="19" width="2.90625" style="3" customWidth="1"/>
    <col min="20" max="16384" width="9" style="3"/>
  </cols>
  <sheetData>
    <row r="1" spans="2:22" s="244" customFormat="1" ht="22.5">
      <c r="B1" s="2" t="s">
        <v>143</v>
      </c>
      <c r="C1" s="245"/>
      <c r="D1" s="245"/>
      <c r="E1" s="246"/>
      <c r="F1" s="246"/>
      <c r="G1" s="246"/>
      <c r="H1" s="247"/>
      <c r="I1" s="248"/>
      <c r="J1" s="247"/>
      <c r="K1" s="247"/>
      <c r="L1" s="247"/>
      <c r="M1" s="247"/>
      <c r="N1" s="247"/>
      <c r="O1" s="247"/>
      <c r="P1" s="247"/>
      <c r="Q1" s="247"/>
      <c r="R1" s="247"/>
      <c r="S1" s="4"/>
      <c r="T1" s="4"/>
      <c r="U1" s="4"/>
      <c r="V1" s="4"/>
    </row>
    <row r="2" spans="2:22" ht="20.25" customHeight="1">
      <c r="B2" s="346"/>
      <c r="C2" s="346"/>
      <c r="D2" s="346"/>
      <c r="E2" s="346"/>
      <c r="F2" s="346"/>
      <c r="G2" s="346"/>
      <c r="H2" s="346"/>
      <c r="I2" s="346"/>
      <c r="J2" s="346"/>
      <c r="K2" s="346"/>
      <c r="L2" s="346"/>
      <c r="M2" s="346"/>
      <c r="N2" s="346"/>
      <c r="O2" s="346"/>
      <c r="P2" s="347"/>
      <c r="Q2" s="348"/>
      <c r="R2" s="349" t="s">
        <v>172</v>
      </c>
    </row>
    <row r="3" spans="2:22" ht="23" thickBot="1">
      <c r="B3" s="217" t="s">
        <v>38</v>
      </c>
      <c r="C3" s="218"/>
      <c r="D3" s="219"/>
      <c r="E3" s="220"/>
      <c r="F3" s="221"/>
      <c r="G3" s="221"/>
      <c r="H3" s="222"/>
      <c r="I3" s="223"/>
      <c r="J3" s="224"/>
      <c r="K3" s="217" t="s">
        <v>39</v>
      </c>
      <c r="N3" s="225"/>
      <c r="O3" s="225"/>
      <c r="S3" s="224"/>
    </row>
    <row r="4" spans="2:22" s="227" customFormat="1" ht="23" thickBot="1">
      <c r="B4" s="428" t="s">
        <v>29</v>
      </c>
      <c r="C4" s="428"/>
      <c r="D4" s="428"/>
      <c r="E4" s="6" t="s">
        <v>183</v>
      </c>
      <c r="F4" s="6" t="s">
        <v>184</v>
      </c>
      <c r="G4" s="6" t="s">
        <v>185</v>
      </c>
      <c r="H4" s="387" t="s">
        <v>192</v>
      </c>
      <c r="I4" s="387" t="s">
        <v>251</v>
      </c>
      <c r="J4" s="226"/>
      <c r="K4" s="428" t="s">
        <v>29</v>
      </c>
      <c r="L4" s="428"/>
      <c r="M4" s="428"/>
      <c r="N4" s="6" t="s">
        <v>183</v>
      </c>
      <c r="O4" s="6" t="s">
        <v>184</v>
      </c>
      <c r="P4" s="6" t="s">
        <v>185</v>
      </c>
      <c r="Q4" s="387" t="s">
        <v>192</v>
      </c>
      <c r="R4" s="387" t="s">
        <v>251</v>
      </c>
      <c r="S4" s="226"/>
    </row>
    <row r="5" spans="2:22" ht="22.5">
      <c r="B5" s="3" t="s">
        <v>120</v>
      </c>
      <c r="E5" s="35">
        <v>249832</v>
      </c>
      <c r="F5" s="35">
        <v>81038</v>
      </c>
      <c r="G5" s="35">
        <v>84800</v>
      </c>
      <c r="H5" s="35">
        <v>130831</v>
      </c>
      <c r="I5" s="35">
        <v>118829</v>
      </c>
      <c r="J5" s="224"/>
      <c r="K5" s="3" t="s">
        <v>122</v>
      </c>
      <c r="N5" s="26">
        <v>102768</v>
      </c>
      <c r="O5" s="26">
        <v>113999</v>
      </c>
      <c r="P5" s="26">
        <v>111512</v>
      </c>
      <c r="Q5" s="26">
        <v>125161</v>
      </c>
      <c r="R5" s="26">
        <v>148363</v>
      </c>
      <c r="S5" s="224"/>
    </row>
    <row r="6" spans="2:22" ht="22.5">
      <c r="B6" s="3" t="s">
        <v>121</v>
      </c>
      <c r="E6" s="35"/>
      <c r="F6" s="35"/>
      <c r="G6" s="35"/>
      <c r="H6" s="35"/>
      <c r="I6" s="35"/>
      <c r="J6" s="224"/>
      <c r="K6" s="3" t="s">
        <v>162</v>
      </c>
      <c r="N6" s="26"/>
      <c r="O6" s="26"/>
      <c r="P6" s="26"/>
      <c r="Q6" s="26"/>
      <c r="R6" s="26"/>
      <c r="S6" s="224"/>
    </row>
    <row r="7" spans="2:22" ht="22.5">
      <c r="C7" s="3" t="s">
        <v>40</v>
      </c>
      <c r="E7" s="35">
        <v>60091</v>
      </c>
      <c r="F7" s="35">
        <v>53964</v>
      </c>
      <c r="G7" s="35">
        <v>60142</v>
      </c>
      <c r="H7" s="35">
        <v>104531</v>
      </c>
      <c r="I7" s="35">
        <v>91904</v>
      </c>
      <c r="J7" s="224"/>
      <c r="L7" s="3" t="s">
        <v>2</v>
      </c>
      <c r="N7" s="26">
        <v>10501</v>
      </c>
      <c r="O7" s="26">
        <v>9379</v>
      </c>
      <c r="P7" s="26">
        <v>8918</v>
      </c>
      <c r="Q7" s="26">
        <v>10193</v>
      </c>
      <c r="R7" s="26">
        <v>12618</v>
      </c>
      <c r="S7" s="224"/>
    </row>
    <row r="8" spans="2:22" ht="22.5">
      <c r="C8" s="3" t="s">
        <v>157</v>
      </c>
      <c r="E8" s="35"/>
      <c r="F8" s="35"/>
      <c r="G8" s="35"/>
      <c r="H8" s="35"/>
      <c r="I8" s="35"/>
      <c r="J8" s="224"/>
      <c r="L8" s="3" t="s">
        <v>46</v>
      </c>
      <c r="N8" s="26"/>
      <c r="O8" s="26"/>
      <c r="P8" s="26"/>
      <c r="Q8" s="26"/>
      <c r="R8" s="26"/>
      <c r="S8" s="224"/>
    </row>
    <row r="9" spans="2:22" ht="22.5">
      <c r="C9" s="3" t="s">
        <v>41</v>
      </c>
      <c r="E9" s="35">
        <v>26539</v>
      </c>
      <c r="F9" s="35">
        <v>18799</v>
      </c>
      <c r="G9" s="35">
        <v>20784</v>
      </c>
      <c r="H9" s="35">
        <v>21350</v>
      </c>
      <c r="I9" s="35">
        <v>21202</v>
      </c>
      <c r="J9" s="224"/>
      <c r="L9" s="3" t="s">
        <v>3</v>
      </c>
      <c r="N9" s="26">
        <v>4242</v>
      </c>
      <c r="O9" s="26">
        <v>3743</v>
      </c>
      <c r="P9" s="26">
        <v>4672</v>
      </c>
      <c r="Q9" s="26">
        <v>4818</v>
      </c>
      <c r="R9" s="26">
        <v>5031</v>
      </c>
      <c r="S9" s="224"/>
    </row>
    <row r="10" spans="2:22" ht="22.5">
      <c r="C10" s="3" t="s">
        <v>48</v>
      </c>
      <c r="E10" s="35"/>
      <c r="F10" s="35"/>
      <c r="G10" s="35"/>
      <c r="H10" s="35"/>
      <c r="I10" s="35"/>
      <c r="J10" s="224"/>
      <c r="L10" s="3" t="s">
        <v>47</v>
      </c>
      <c r="N10" s="26"/>
      <c r="O10" s="26"/>
      <c r="P10" s="26"/>
      <c r="Q10" s="26"/>
      <c r="R10" s="26"/>
      <c r="S10" s="224"/>
    </row>
    <row r="11" spans="2:22" ht="22.5">
      <c r="C11" s="3" t="s">
        <v>173</v>
      </c>
      <c r="E11" s="388" t="s">
        <v>181</v>
      </c>
      <c r="F11" s="388">
        <v>3399</v>
      </c>
      <c r="G11" s="35">
        <v>62</v>
      </c>
      <c r="H11" s="35">
        <v>1534</v>
      </c>
      <c r="I11" s="35">
        <v>2910</v>
      </c>
      <c r="J11" s="224"/>
      <c r="L11" s="3" t="s">
        <v>4</v>
      </c>
      <c r="N11" s="26">
        <v>11875</v>
      </c>
      <c r="O11" s="26">
        <v>13982</v>
      </c>
      <c r="P11" s="26">
        <v>12313</v>
      </c>
      <c r="Q11" s="26">
        <v>10659</v>
      </c>
      <c r="R11" s="26">
        <v>14847</v>
      </c>
      <c r="S11" s="224"/>
    </row>
    <row r="12" spans="2:22" ht="22.5">
      <c r="C12" s="3" t="s">
        <v>174</v>
      </c>
      <c r="E12" s="35"/>
      <c r="F12" s="35"/>
      <c r="G12" s="35"/>
      <c r="H12" s="35"/>
      <c r="I12" s="35"/>
      <c r="J12" s="224"/>
      <c r="L12" s="3" t="s">
        <v>49</v>
      </c>
      <c r="N12" s="26"/>
      <c r="O12" s="26"/>
      <c r="P12" s="26"/>
      <c r="Q12" s="26"/>
      <c r="R12" s="26"/>
      <c r="S12" s="224"/>
    </row>
    <row r="13" spans="2:22" ht="22.5">
      <c r="C13" s="3" t="s">
        <v>16</v>
      </c>
      <c r="E13" s="35">
        <v>95</v>
      </c>
      <c r="F13" s="35">
        <v>109</v>
      </c>
      <c r="G13" s="35">
        <v>108</v>
      </c>
      <c r="H13" s="35">
        <v>44</v>
      </c>
      <c r="I13" s="35">
        <v>49</v>
      </c>
      <c r="J13" s="218"/>
      <c r="L13" s="3" t="s">
        <v>5</v>
      </c>
      <c r="N13" s="388" t="s">
        <v>113</v>
      </c>
      <c r="O13" s="388" t="s">
        <v>113</v>
      </c>
      <c r="P13" s="388" t="s">
        <v>113</v>
      </c>
      <c r="Q13" s="388" t="s">
        <v>113</v>
      </c>
      <c r="R13" s="388" t="s">
        <v>182</v>
      </c>
      <c r="S13" s="224"/>
    </row>
    <row r="14" spans="2:22" ht="22.5">
      <c r="C14" s="3" t="s">
        <v>50</v>
      </c>
      <c r="E14" s="35"/>
      <c r="F14" s="35"/>
      <c r="G14" s="35"/>
      <c r="H14" s="35"/>
      <c r="I14" s="35"/>
      <c r="J14" s="224"/>
      <c r="L14" s="3" t="s">
        <v>18</v>
      </c>
      <c r="N14" s="26"/>
      <c r="O14" s="26"/>
      <c r="P14" s="26"/>
      <c r="Q14" s="26"/>
      <c r="R14" s="26"/>
      <c r="S14" s="224"/>
    </row>
    <row r="15" spans="2:22" ht="22.5">
      <c r="C15" s="3" t="s">
        <v>17</v>
      </c>
      <c r="E15" s="388" t="s">
        <v>113</v>
      </c>
      <c r="F15" s="388" t="s">
        <v>113</v>
      </c>
      <c r="G15" s="388" t="s">
        <v>113</v>
      </c>
      <c r="H15" s="388" t="s">
        <v>113</v>
      </c>
      <c r="I15" s="388" t="s">
        <v>182</v>
      </c>
      <c r="J15" s="224"/>
      <c r="K15" s="228"/>
      <c r="L15" s="228" t="s">
        <v>178</v>
      </c>
      <c r="N15" s="26">
        <v>67730</v>
      </c>
      <c r="O15" s="26">
        <v>80206</v>
      </c>
      <c r="P15" s="26">
        <v>80047</v>
      </c>
      <c r="Q15" s="26">
        <v>93088</v>
      </c>
      <c r="R15" s="26">
        <v>108589</v>
      </c>
      <c r="S15" s="224"/>
    </row>
    <row r="16" spans="2:22" ht="22.5">
      <c r="C16" s="3" t="s">
        <v>91</v>
      </c>
      <c r="E16" s="35"/>
      <c r="F16" s="35"/>
      <c r="G16" s="35"/>
      <c r="H16" s="35"/>
      <c r="I16" s="35"/>
      <c r="J16" s="224"/>
      <c r="K16" s="228"/>
      <c r="L16" s="228" t="s">
        <v>179</v>
      </c>
      <c r="N16" s="26"/>
      <c r="O16" s="26"/>
      <c r="P16" s="26"/>
      <c r="Q16" s="26"/>
      <c r="R16" s="26"/>
      <c r="S16" s="224"/>
    </row>
    <row r="17" spans="1:19" ht="22.5">
      <c r="C17" s="3" t="s">
        <v>148</v>
      </c>
      <c r="E17" s="388">
        <v>160000</v>
      </c>
      <c r="F17" s="26" t="s">
        <v>181</v>
      </c>
      <c r="G17" s="388" t="s">
        <v>181</v>
      </c>
      <c r="H17" s="388" t="s">
        <v>181</v>
      </c>
      <c r="I17" s="388" t="s">
        <v>181</v>
      </c>
      <c r="J17" s="224"/>
      <c r="K17" s="228"/>
      <c r="L17" s="228" t="s">
        <v>30</v>
      </c>
      <c r="N17" s="29">
        <v>8418</v>
      </c>
      <c r="O17" s="29">
        <v>6686</v>
      </c>
      <c r="P17" s="29">
        <v>5560</v>
      </c>
      <c r="Q17" s="29">
        <v>6400</v>
      </c>
      <c r="R17" s="29">
        <v>7276</v>
      </c>
      <c r="S17" s="224"/>
    </row>
    <row r="18" spans="1:19" ht="36" customHeight="1">
      <c r="C18" s="429" t="s">
        <v>158</v>
      </c>
      <c r="D18" s="429"/>
      <c r="E18" s="35"/>
      <c r="F18" s="35"/>
      <c r="G18" s="35"/>
      <c r="H18" s="35"/>
      <c r="I18" s="35"/>
      <c r="J18" s="224"/>
      <c r="L18" s="3" t="s">
        <v>119</v>
      </c>
      <c r="S18" s="224"/>
    </row>
    <row r="19" spans="1:19" ht="22.5">
      <c r="C19" s="3" t="s">
        <v>42</v>
      </c>
      <c r="E19" s="35">
        <v>3118</v>
      </c>
      <c r="F19" s="35">
        <v>4784</v>
      </c>
      <c r="G19" s="35">
        <v>3721</v>
      </c>
      <c r="H19" s="35">
        <v>3389</v>
      </c>
      <c r="I19" s="35">
        <v>2781</v>
      </c>
      <c r="J19" s="224"/>
      <c r="K19" s="229" t="s">
        <v>25</v>
      </c>
      <c r="L19" s="229"/>
      <c r="M19" s="229"/>
      <c r="N19" s="230">
        <v>7</v>
      </c>
      <c r="O19" s="230">
        <v>0</v>
      </c>
      <c r="P19" s="230">
        <v>0</v>
      </c>
      <c r="Q19" s="230">
        <v>0</v>
      </c>
      <c r="R19" s="230" t="s">
        <v>304</v>
      </c>
      <c r="S19" s="224"/>
    </row>
    <row r="20" spans="1:19" ht="45.65" customHeight="1">
      <c r="C20" s="3" t="s">
        <v>51</v>
      </c>
      <c r="E20" s="35"/>
      <c r="F20" s="35"/>
      <c r="G20" s="35"/>
      <c r="H20" s="35"/>
      <c r="I20" s="35"/>
      <c r="J20" s="224"/>
      <c r="K20" s="228" t="s">
        <v>163</v>
      </c>
      <c r="L20" s="228"/>
      <c r="M20" s="228"/>
      <c r="N20" s="29"/>
      <c r="O20" s="29"/>
      <c r="P20" s="29"/>
      <c r="Q20" s="29"/>
      <c r="R20" s="29"/>
      <c r="S20" s="224"/>
    </row>
    <row r="21" spans="1:19" ht="22.5">
      <c r="C21" s="228" t="s">
        <v>43</v>
      </c>
      <c r="E21" s="35">
        <v>-13</v>
      </c>
      <c r="F21" s="35">
        <v>-20</v>
      </c>
      <c r="G21" s="35">
        <v>-20</v>
      </c>
      <c r="H21" s="35">
        <v>-20</v>
      </c>
      <c r="I21" s="35">
        <v>-20</v>
      </c>
      <c r="J21" s="224"/>
      <c r="K21" s="228"/>
      <c r="L21" s="228" t="s">
        <v>30</v>
      </c>
      <c r="N21" s="29">
        <v>7</v>
      </c>
      <c r="O21" s="29">
        <v>0</v>
      </c>
      <c r="P21" s="29">
        <v>0</v>
      </c>
      <c r="Q21" s="29">
        <v>0</v>
      </c>
      <c r="R21" s="29" t="s">
        <v>304</v>
      </c>
      <c r="S21" s="224"/>
    </row>
    <row r="22" spans="1:19" ht="22.5">
      <c r="C22" s="228" t="s">
        <v>159</v>
      </c>
      <c r="E22" s="35"/>
      <c r="F22" s="35"/>
      <c r="G22" s="35"/>
      <c r="H22" s="35"/>
      <c r="I22" s="26"/>
      <c r="J22" s="224"/>
      <c r="L22" s="228" t="s">
        <v>51</v>
      </c>
      <c r="N22" s="31"/>
      <c r="O22" s="31"/>
      <c r="P22" s="31"/>
      <c r="Q22" s="31"/>
      <c r="R22" s="31"/>
      <c r="S22" s="224"/>
    </row>
    <row r="23" spans="1:19" ht="23" thickBot="1">
      <c r="C23" s="228"/>
      <c r="D23" s="228"/>
      <c r="E23" s="35"/>
      <c r="F23" s="35"/>
      <c r="G23" s="35"/>
      <c r="H23" s="35"/>
      <c r="I23" s="30"/>
      <c r="J23" s="224"/>
      <c r="K23" s="229" t="s">
        <v>6</v>
      </c>
      <c r="L23" s="229"/>
      <c r="M23" s="229"/>
      <c r="N23" s="26">
        <v>102776</v>
      </c>
      <c r="O23" s="26">
        <v>113999</v>
      </c>
      <c r="P23" s="26">
        <v>111513</v>
      </c>
      <c r="Q23" s="26">
        <v>125161</v>
      </c>
      <c r="R23" s="26">
        <v>148363</v>
      </c>
      <c r="S23" s="224"/>
    </row>
    <row r="24" spans="1:19" ht="23" thickBot="1">
      <c r="B24" s="231" t="s">
        <v>123</v>
      </c>
      <c r="C24" s="231"/>
      <c r="D24" s="231"/>
      <c r="E24" s="37">
        <v>44306</v>
      </c>
      <c r="F24" s="37">
        <v>252960</v>
      </c>
      <c r="G24" s="37">
        <v>152068</v>
      </c>
      <c r="H24" s="37">
        <v>150184</v>
      </c>
      <c r="I24" s="37">
        <v>221329</v>
      </c>
      <c r="J24" s="224"/>
      <c r="K24" s="222" t="s">
        <v>52</v>
      </c>
      <c r="L24" s="222"/>
      <c r="M24" s="222"/>
      <c r="N24" s="27"/>
      <c r="O24" s="27"/>
      <c r="P24" s="27"/>
      <c r="Q24" s="27"/>
      <c r="R24" s="27"/>
      <c r="S24" s="224"/>
    </row>
    <row r="25" spans="1:19" ht="22.5">
      <c r="A25" s="228"/>
      <c r="B25" s="228"/>
      <c r="C25" s="3" t="s">
        <v>124</v>
      </c>
      <c r="E25" s="35">
        <v>38895</v>
      </c>
      <c r="F25" s="35">
        <v>36894</v>
      </c>
      <c r="G25" s="35">
        <v>35796</v>
      </c>
      <c r="H25" s="35">
        <v>34973</v>
      </c>
      <c r="I25" s="35">
        <v>34236</v>
      </c>
      <c r="J25" s="224"/>
      <c r="S25" s="224"/>
    </row>
    <row r="26" spans="1:19" ht="22.5">
      <c r="D26" s="3" t="s">
        <v>27</v>
      </c>
      <c r="E26" s="35">
        <v>26057</v>
      </c>
      <c r="F26" s="35">
        <v>26057</v>
      </c>
      <c r="G26" s="35">
        <v>26057</v>
      </c>
      <c r="H26" s="35">
        <v>26057</v>
      </c>
      <c r="I26" s="35">
        <v>26057</v>
      </c>
      <c r="J26" s="224"/>
      <c r="K26" s="3" t="s">
        <v>7</v>
      </c>
      <c r="N26" s="26">
        <v>24884</v>
      </c>
      <c r="O26" s="26">
        <v>25033</v>
      </c>
      <c r="P26" s="26">
        <v>25067</v>
      </c>
      <c r="Q26" s="26">
        <v>25111</v>
      </c>
      <c r="R26" s="26">
        <v>25175</v>
      </c>
      <c r="S26" s="232"/>
    </row>
    <row r="27" spans="1:19" ht="22.5">
      <c r="D27" s="3" t="s">
        <v>85</v>
      </c>
      <c r="E27" s="35"/>
      <c r="F27" s="35"/>
      <c r="G27" s="35"/>
      <c r="H27" s="35"/>
      <c r="I27" s="35"/>
      <c r="J27" s="232"/>
      <c r="K27" s="3" t="s">
        <v>164</v>
      </c>
      <c r="N27" s="26"/>
      <c r="O27" s="26"/>
      <c r="P27" s="26"/>
      <c r="Q27" s="26"/>
      <c r="R27" s="26"/>
      <c r="S27" s="233"/>
    </row>
    <row r="28" spans="1:19" ht="22.5">
      <c r="D28" s="3" t="s">
        <v>44</v>
      </c>
      <c r="E28" s="26">
        <v>10367</v>
      </c>
      <c r="F28" s="26">
        <v>9487</v>
      </c>
      <c r="G28" s="26">
        <v>8628</v>
      </c>
      <c r="H28" s="26">
        <v>7824</v>
      </c>
      <c r="I28" s="26">
        <v>6995</v>
      </c>
      <c r="J28" s="233"/>
      <c r="K28" s="3" t="s">
        <v>13</v>
      </c>
      <c r="N28" s="26">
        <v>8235</v>
      </c>
      <c r="O28" s="26">
        <v>8384</v>
      </c>
      <c r="P28" s="26">
        <v>8418</v>
      </c>
      <c r="Q28" s="26">
        <v>8462</v>
      </c>
      <c r="R28" s="26">
        <v>8526</v>
      </c>
      <c r="S28" s="233"/>
    </row>
    <row r="29" spans="1:19" ht="22.5">
      <c r="D29" s="234" t="s">
        <v>160</v>
      </c>
      <c r="E29" s="35"/>
      <c r="F29" s="35"/>
      <c r="G29" s="35"/>
      <c r="H29" s="35"/>
      <c r="I29" s="35"/>
      <c r="J29" s="233"/>
      <c r="K29" s="3" t="s">
        <v>165</v>
      </c>
      <c r="N29" s="26"/>
      <c r="O29" s="26"/>
      <c r="P29" s="26"/>
      <c r="Q29" s="26"/>
      <c r="R29" s="26"/>
      <c r="S29" s="233"/>
    </row>
    <row r="30" spans="1:19" ht="22.5">
      <c r="D30" s="3" t="s">
        <v>28</v>
      </c>
      <c r="E30" s="35">
        <v>2471</v>
      </c>
      <c r="F30" s="35">
        <v>1349</v>
      </c>
      <c r="G30" s="35">
        <v>1111</v>
      </c>
      <c r="H30" s="35">
        <v>1092</v>
      </c>
      <c r="I30" s="35">
        <v>1184</v>
      </c>
      <c r="J30" s="233"/>
      <c r="K30" s="3" t="s">
        <v>14</v>
      </c>
      <c r="N30" s="26">
        <v>158846</v>
      </c>
      <c r="O30" s="26">
        <v>188924</v>
      </c>
      <c r="P30" s="26">
        <v>93156</v>
      </c>
      <c r="Q30" s="26">
        <v>124646</v>
      </c>
      <c r="R30" s="26">
        <v>159472</v>
      </c>
      <c r="S30" s="233"/>
    </row>
    <row r="31" spans="1:19" ht="22.5">
      <c r="D31" s="3" t="s">
        <v>161</v>
      </c>
      <c r="E31" s="35"/>
      <c r="F31" s="35"/>
      <c r="G31" s="35"/>
      <c r="H31" s="35"/>
      <c r="I31" s="35"/>
      <c r="J31" s="233"/>
      <c r="K31" s="3" t="s">
        <v>166</v>
      </c>
      <c r="N31" s="26"/>
      <c r="O31" s="26"/>
      <c r="P31" s="26"/>
      <c r="Q31" s="26"/>
      <c r="R31" s="26"/>
      <c r="S31" s="233"/>
    </row>
    <row r="32" spans="1:19" ht="22.5">
      <c r="C32" s="3" t="s">
        <v>125</v>
      </c>
      <c r="E32" s="35">
        <v>1</v>
      </c>
      <c r="F32" s="35">
        <v>0</v>
      </c>
      <c r="G32" s="35">
        <v>1</v>
      </c>
      <c r="H32" s="35">
        <v>1</v>
      </c>
      <c r="I32" s="35">
        <v>0</v>
      </c>
      <c r="J32" s="233"/>
      <c r="K32" s="228" t="s">
        <v>126</v>
      </c>
      <c r="L32" s="228"/>
      <c r="M32" s="228"/>
      <c r="N32" s="29">
        <v>-759</v>
      </c>
      <c r="O32" s="29">
        <v>-2461</v>
      </c>
      <c r="P32" s="29">
        <v>-1399</v>
      </c>
      <c r="Q32" s="29">
        <v>-2452</v>
      </c>
      <c r="R32" s="29">
        <v>-1438</v>
      </c>
      <c r="S32" s="233"/>
    </row>
    <row r="33" spans="1:19" ht="23" thickBot="1">
      <c r="C33" s="3" t="s">
        <v>21</v>
      </c>
      <c r="E33" s="35">
        <v>5409</v>
      </c>
      <c r="F33" s="35">
        <v>216065</v>
      </c>
      <c r="G33" s="35">
        <v>116270</v>
      </c>
      <c r="H33" s="35">
        <v>115209</v>
      </c>
      <c r="I33" s="35">
        <v>187092</v>
      </c>
      <c r="J33" s="233"/>
      <c r="K33" s="222" t="s">
        <v>167</v>
      </c>
      <c r="L33" s="222"/>
      <c r="M33" s="222"/>
      <c r="N33" s="27"/>
      <c r="O33" s="27"/>
      <c r="P33" s="27"/>
      <c r="Q33" s="27"/>
      <c r="R33" s="27"/>
      <c r="S33" s="233"/>
    </row>
    <row r="34" spans="1:19" ht="22.5">
      <c r="C34" s="3" t="s">
        <v>0</v>
      </c>
      <c r="E34" s="36"/>
      <c r="F34" s="36"/>
      <c r="G34" s="36"/>
      <c r="H34" s="36"/>
      <c r="I34" s="36"/>
      <c r="J34" s="233"/>
      <c r="K34" s="228" t="s">
        <v>22</v>
      </c>
      <c r="L34" s="228"/>
      <c r="M34" s="228"/>
      <c r="N34" s="26">
        <v>191206</v>
      </c>
      <c r="O34" s="26">
        <v>219881</v>
      </c>
      <c r="P34" s="26">
        <v>125243</v>
      </c>
      <c r="Q34" s="26">
        <v>155768</v>
      </c>
      <c r="R34" s="26">
        <v>191735</v>
      </c>
      <c r="S34" s="233"/>
    </row>
    <row r="35" spans="1:19" ht="22.5">
      <c r="D35" s="3" t="s">
        <v>115</v>
      </c>
      <c r="E35" s="26" t="s">
        <v>181</v>
      </c>
      <c r="F35" s="29">
        <v>210000</v>
      </c>
      <c r="G35" s="29">
        <v>110000</v>
      </c>
      <c r="H35" s="29">
        <v>110000</v>
      </c>
      <c r="I35" s="29">
        <v>182000</v>
      </c>
      <c r="J35" s="233"/>
      <c r="K35" s="228" t="s">
        <v>168</v>
      </c>
      <c r="L35" s="228"/>
      <c r="M35" s="228"/>
      <c r="N35" s="26"/>
      <c r="O35" s="26"/>
      <c r="P35" s="26"/>
      <c r="Q35" s="26"/>
      <c r="R35" s="26"/>
      <c r="S35" s="233"/>
    </row>
    <row r="36" spans="1:19" ht="38">
      <c r="D36" s="235" t="s">
        <v>117</v>
      </c>
      <c r="E36" s="36"/>
      <c r="F36" s="36"/>
      <c r="G36" s="36"/>
      <c r="H36" s="36"/>
      <c r="I36" s="36"/>
      <c r="J36" s="233"/>
      <c r="K36" s="228" t="s">
        <v>26</v>
      </c>
      <c r="L36" s="228"/>
      <c r="M36" s="228"/>
      <c r="N36" s="26">
        <v>156</v>
      </c>
      <c r="O36" s="26">
        <v>118</v>
      </c>
      <c r="P36" s="26">
        <v>111</v>
      </c>
      <c r="Q36" s="26">
        <v>85</v>
      </c>
      <c r="R36" s="26">
        <v>59</v>
      </c>
      <c r="S36" s="233"/>
    </row>
    <row r="37" spans="1:19" ht="23" thickBot="1">
      <c r="D37" s="3" t="s">
        <v>116</v>
      </c>
      <c r="E37" s="36">
        <v>5409</v>
      </c>
      <c r="F37" s="36">
        <v>6065</v>
      </c>
      <c r="G37" s="36">
        <v>6270</v>
      </c>
      <c r="H37" s="36">
        <v>5209</v>
      </c>
      <c r="I37" s="36">
        <v>5092</v>
      </c>
      <c r="J37" s="233"/>
      <c r="K37" s="222" t="s">
        <v>169</v>
      </c>
      <c r="L37" s="222"/>
      <c r="M37" s="222"/>
      <c r="N37" s="27"/>
      <c r="O37" s="27"/>
      <c r="P37" s="27"/>
      <c r="Q37" s="27"/>
      <c r="R37" s="27"/>
      <c r="S37" s="233"/>
    </row>
    <row r="38" spans="1:19" ht="22.5">
      <c r="D38" s="3" t="s">
        <v>118</v>
      </c>
      <c r="E38" s="36"/>
      <c r="F38" s="36"/>
      <c r="G38" s="36"/>
      <c r="H38" s="36"/>
      <c r="I38" s="36"/>
      <c r="J38" s="233"/>
      <c r="K38" s="228" t="s">
        <v>23</v>
      </c>
      <c r="L38" s="228"/>
      <c r="M38" s="228"/>
      <c r="N38" s="26">
        <v>191362</v>
      </c>
      <c r="O38" s="26">
        <v>219999</v>
      </c>
      <c r="P38" s="26">
        <v>125355</v>
      </c>
      <c r="Q38" s="26">
        <v>155854</v>
      </c>
      <c r="R38" s="26">
        <v>191795</v>
      </c>
      <c r="S38" s="233"/>
    </row>
    <row r="39" spans="1:19" ht="23" thickBot="1">
      <c r="E39" s="36"/>
      <c r="F39" s="36"/>
      <c r="G39" s="36"/>
      <c r="H39" s="36"/>
      <c r="I39" s="36"/>
      <c r="J39" s="233"/>
      <c r="K39" s="222" t="s">
        <v>20</v>
      </c>
      <c r="L39" s="222"/>
      <c r="M39" s="222"/>
      <c r="N39" s="27"/>
      <c r="O39" s="27"/>
      <c r="P39" s="27"/>
      <c r="Q39" s="27"/>
      <c r="R39" s="27"/>
      <c r="S39" s="233"/>
    </row>
    <row r="40" spans="1:19" ht="22.5">
      <c r="B40" s="231" t="s">
        <v>45</v>
      </c>
      <c r="C40" s="231"/>
      <c r="D40" s="231"/>
      <c r="E40" s="37">
        <v>294139</v>
      </c>
      <c r="F40" s="37">
        <v>333999</v>
      </c>
      <c r="G40" s="37">
        <v>236868</v>
      </c>
      <c r="H40" s="37">
        <v>281015</v>
      </c>
      <c r="I40" s="37">
        <v>340159</v>
      </c>
      <c r="J40" s="233"/>
      <c r="K40" s="231" t="s">
        <v>24</v>
      </c>
      <c r="L40" s="231"/>
      <c r="M40" s="231"/>
      <c r="N40" s="26">
        <v>294139</v>
      </c>
      <c r="O40" s="26">
        <v>333999</v>
      </c>
      <c r="P40" s="26">
        <v>236868</v>
      </c>
      <c r="Q40" s="26">
        <v>281015</v>
      </c>
      <c r="R40" s="26">
        <v>340159</v>
      </c>
      <c r="S40" s="233"/>
    </row>
    <row r="41" spans="1:19" ht="23" thickBot="1">
      <c r="B41" s="222" t="s">
        <v>1</v>
      </c>
      <c r="C41" s="222"/>
      <c r="D41" s="222"/>
      <c r="E41" s="10"/>
      <c r="F41" s="10"/>
      <c r="G41" s="10"/>
      <c r="H41" s="10"/>
      <c r="I41" s="11"/>
      <c r="J41" s="233"/>
      <c r="K41" s="222" t="s">
        <v>53</v>
      </c>
      <c r="L41" s="222"/>
      <c r="M41" s="222"/>
      <c r="N41" s="236"/>
      <c r="O41" s="27"/>
      <c r="P41" s="27"/>
      <c r="Q41" s="27"/>
      <c r="R41" s="28"/>
      <c r="S41" s="233"/>
    </row>
    <row r="42" spans="1:19" ht="22.5">
      <c r="B42" s="237" t="s">
        <v>87</v>
      </c>
      <c r="C42" s="228"/>
      <c r="D42" s="228"/>
      <c r="E42" s="8"/>
      <c r="F42" s="8"/>
      <c r="G42" s="8"/>
      <c r="H42" s="8"/>
      <c r="I42" s="9"/>
      <c r="J42" s="233"/>
      <c r="K42" s="228"/>
      <c r="L42" s="228"/>
      <c r="M42" s="228"/>
      <c r="N42" s="29"/>
      <c r="O42" s="238"/>
      <c r="P42" s="29"/>
      <c r="Q42" s="29"/>
      <c r="R42" s="32"/>
      <c r="S42" s="233"/>
    </row>
    <row r="43" spans="1:19" ht="22.5">
      <c r="B43" s="237" t="s">
        <v>113</v>
      </c>
      <c r="C43" s="237" t="s">
        <v>180</v>
      </c>
      <c r="D43" s="237"/>
      <c r="E43" s="237"/>
      <c r="F43" s="237"/>
      <c r="G43" s="237"/>
      <c r="H43" s="237"/>
      <c r="I43" s="239"/>
      <c r="J43" s="233"/>
      <c r="K43" s="228"/>
      <c r="L43" s="228"/>
      <c r="M43" s="228"/>
      <c r="N43" s="4"/>
      <c r="O43" s="228"/>
      <c r="P43" s="8"/>
      <c r="Q43" s="8"/>
      <c r="R43" s="9"/>
      <c r="S43" s="232"/>
    </row>
    <row r="44" spans="1:19" ht="22.5">
      <c r="A44" s="240"/>
      <c r="B44" s="241"/>
      <c r="J44" s="233"/>
      <c r="S44" s="232"/>
    </row>
    <row r="45" spans="1:19" s="237" customFormat="1" ht="22.5">
      <c r="A45" s="240"/>
      <c r="B45" s="228"/>
      <c r="C45" s="3"/>
      <c r="D45" s="3"/>
      <c r="E45" s="216"/>
      <c r="F45" s="4"/>
      <c r="G45" s="4"/>
      <c r="H45" s="3"/>
      <c r="I45" s="242"/>
      <c r="J45" s="233"/>
      <c r="K45" s="3"/>
      <c r="L45" s="3"/>
      <c r="M45" s="3"/>
      <c r="N45" s="216"/>
      <c r="O45" s="216"/>
      <c r="P45" s="3"/>
      <c r="Q45" s="3"/>
      <c r="R45" s="3"/>
      <c r="S45" s="232"/>
    </row>
    <row r="46" spans="1:19" s="237" customFormat="1" ht="19.5" customHeight="1">
      <c r="A46" s="3"/>
      <c r="B46" s="228"/>
      <c r="C46" s="3"/>
      <c r="D46" s="3"/>
      <c r="E46" s="216"/>
      <c r="F46" s="4"/>
      <c r="G46" s="4"/>
      <c r="H46" s="3"/>
      <c r="I46" s="242"/>
      <c r="J46" s="3"/>
      <c r="K46" s="3"/>
      <c r="L46" s="3"/>
      <c r="M46" s="3"/>
      <c r="N46" s="216"/>
      <c r="O46" s="216"/>
      <c r="P46" s="3"/>
      <c r="Q46" s="3"/>
      <c r="R46" s="3"/>
    </row>
    <row r="47" spans="1:19" s="237" customFormat="1" ht="19.5" customHeight="1">
      <c r="A47" s="3"/>
      <c r="B47" s="3"/>
      <c r="C47" s="3"/>
      <c r="D47" s="3"/>
      <c r="E47" s="216"/>
      <c r="F47" s="4"/>
      <c r="G47" s="4"/>
      <c r="H47" s="3"/>
      <c r="I47" s="242"/>
      <c r="J47" s="3"/>
      <c r="K47" s="3"/>
      <c r="L47" s="3"/>
      <c r="M47" s="3"/>
      <c r="N47" s="216"/>
      <c r="O47" s="216"/>
      <c r="P47" s="3"/>
      <c r="Q47" s="3"/>
      <c r="R47" s="3"/>
      <c r="S47" s="3"/>
    </row>
    <row r="48" spans="1:19" ht="14" customHeight="1">
      <c r="J48" s="243"/>
      <c r="S48" s="218"/>
    </row>
    <row r="49" spans="10:10" ht="16.5" customHeight="1">
      <c r="J49" s="218"/>
    </row>
  </sheetData>
  <mergeCells count="3">
    <mergeCell ref="B4:D4"/>
    <mergeCell ref="K4:M4"/>
    <mergeCell ref="C18:D18"/>
  </mergeCells>
  <phoneticPr fontId="2"/>
  <printOptions horizontalCentered="1" verticalCentered="1"/>
  <pageMargins left="0.43307086614173229" right="0.19685039370078741" top="0.27559055118110237" bottom="0.31496062992125984" header="0.51181102362204722" footer="0.15748031496062992"/>
  <pageSetup paperSize="9" scale="53"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70" zoomScaleNormal="75" zoomScaleSheetLayoutView="70" workbookViewId="0"/>
  </sheetViews>
  <sheetFormatPr defaultColWidth="8.6328125" defaultRowHeight="20.149999999999999" customHeight="1"/>
  <cols>
    <col min="1" max="1" width="2.6328125" style="16" customWidth="1"/>
    <col min="2" max="2" width="3.6328125" style="17" customWidth="1"/>
    <col min="3" max="3" width="42.90625" style="16" customWidth="1"/>
    <col min="4" max="4" width="82.90625" style="16" customWidth="1"/>
    <col min="5" max="5" width="6" style="16" customWidth="1"/>
    <col min="6" max="10" width="11.6328125" style="16" customWidth="1"/>
    <col min="11" max="11" width="3.6328125" style="16" customWidth="1"/>
    <col min="12" max="16384" width="8.6328125" style="16"/>
  </cols>
  <sheetData>
    <row r="1" spans="1:12" ht="21.75" customHeight="1">
      <c r="A1" s="12"/>
      <c r="B1" s="13" t="s">
        <v>144</v>
      </c>
      <c r="C1" s="14"/>
      <c r="D1" s="14"/>
      <c r="E1" s="15"/>
      <c r="F1" s="15"/>
      <c r="G1" s="15"/>
      <c r="H1" s="15"/>
      <c r="I1" s="15"/>
      <c r="J1" s="15"/>
      <c r="K1" s="15"/>
      <c r="L1" s="15"/>
    </row>
    <row r="2" spans="1:12" ht="20.25" customHeight="1"/>
    <row r="3" spans="1:12" ht="20.149999999999999" customHeight="1">
      <c r="B3" s="17" t="s">
        <v>62</v>
      </c>
      <c r="C3" s="16" t="s">
        <v>8</v>
      </c>
      <c r="D3" s="16" t="s">
        <v>9</v>
      </c>
      <c r="E3" s="16" t="s">
        <v>261</v>
      </c>
      <c r="L3" s="18" t="s">
        <v>31</v>
      </c>
    </row>
    <row r="4" spans="1:12" ht="20.149999999999999" customHeight="1">
      <c r="C4" s="16" t="s">
        <v>63</v>
      </c>
      <c r="D4" s="16" t="s">
        <v>64</v>
      </c>
      <c r="E4" s="16" t="s">
        <v>32</v>
      </c>
    </row>
    <row r="6" spans="1:12" ht="20.149999999999999" customHeight="1">
      <c r="B6" s="17" t="s">
        <v>65</v>
      </c>
      <c r="C6" s="16" t="s">
        <v>10</v>
      </c>
      <c r="D6" s="16" t="s">
        <v>33</v>
      </c>
    </row>
    <row r="7" spans="1:12" ht="22.5">
      <c r="C7" s="16" t="s">
        <v>66</v>
      </c>
      <c r="D7" s="16" t="s">
        <v>67</v>
      </c>
    </row>
    <row r="9" spans="1:12" ht="20.149999999999999" customHeight="1">
      <c r="B9" s="17" t="s">
        <v>68</v>
      </c>
      <c r="C9" s="16" t="s">
        <v>7</v>
      </c>
      <c r="D9" s="213">
        <f>'5.BS'!R26</f>
        <v>25175</v>
      </c>
    </row>
    <row r="10" spans="1:12" ht="20.149999999999999" customHeight="1">
      <c r="C10" s="16" t="s">
        <v>69</v>
      </c>
      <c r="D10" s="71"/>
    </row>
    <row r="12" spans="1:12" ht="20.149999999999999" customHeight="1">
      <c r="B12" s="17" t="s">
        <v>70</v>
      </c>
      <c r="C12" s="16" t="s">
        <v>90</v>
      </c>
      <c r="D12" s="16" t="s">
        <v>150</v>
      </c>
    </row>
    <row r="13" spans="1:12" ht="20.149999999999999" customHeight="1">
      <c r="C13" s="16" t="s">
        <v>170</v>
      </c>
      <c r="D13" s="16" t="s">
        <v>151</v>
      </c>
    </row>
    <row r="15" spans="1:12" ht="20.149999999999999" customHeight="1">
      <c r="B15" s="17" t="s">
        <v>71</v>
      </c>
      <c r="C15" s="16" t="s">
        <v>11</v>
      </c>
      <c r="D15" s="214">
        <v>2257</v>
      </c>
      <c r="E15" s="16" t="s">
        <v>262</v>
      </c>
    </row>
    <row r="16" spans="1:12" ht="20.149999999999999" customHeight="1">
      <c r="C16" s="16" t="s">
        <v>72</v>
      </c>
      <c r="D16" s="25"/>
    </row>
    <row r="18" spans="2:6" ht="20.149999999999999" customHeight="1">
      <c r="B18" s="17" t="s">
        <v>73</v>
      </c>
      <c r="C18" s="16" t="s">
        <v>12</v>
      </c>
      <c r="D18" s="19" t="s">
        <v>96</v>
      </c>
    </row>
    <row r="19" spans="2:6" ht="20.149999999999999" customHeight="1">
      <c r="C19" s="16" t="s">
        <v>74</v>
      </c>
      <c r="D19" s="19" t="s">
        <v>97</v>
      </c>
    </row>
    <row r="20" spans="2:6" ht="22.5">
      <c r="D20" s="19" t="s">
        <v>98</v>
      </c>
      <c r="E20" s="17"/>
    </row>
    <row r="21" spans="2:6" ht="21.75" customHeight="1">
      <c r="D21" s="19" t="s">
        <v>99</v>
      </c>
    </row>
    <row r="22" spans="2:6" ht="20.149999999999999" customHeight="1">
      <c r="D22" s="16" t="s">
        <v>100</v>
      </c>
    </row>
    <row r="24" spans="2:6" ht="20.149999999999999" customHeight="1">
      <c r="B24" s="17" t="s">
        <v>62</v>
      </c>
      <c r="C24" s="16" t="s">
        <v>15</v>
      </c>
      <c r="D24" s="16" t="s">
        <v>34</v>
      </c>
    </row>
    <row r="25" spans="2:6" ht="20.149999999999999" customHeight="1">
      <c r="C25" s="16" t="s">
        <v>75</v>
      </c>
      <c r="D25" s="16" t="s">
        <v>76</v>
      </c>
    </row>
    <row r="26" spans="2:6" ht="20.149999999999999" customHeight="1">
      <c r="B26" s="16"/>
    </row>
    <row r="27" spans="2:6" ht="20.149999999999999" customHeight="1">
      <c r="D27" s="17" t="s">
        <v>240</v>
      </c>
      <c r="F27" s="7"/>
    </row>
    <row r="41" spans="6:10" ht="20.149999999999999" customHeight="1">
      <c r="F41" s="1"/>
      <c r="G41" s="1"/>
    </row>
    <row r="42" spans="6:10" ht="20.149999999999999" customHeight="1">
      <c r="F42" s="1"/>
      <c r="G42" s="1"/>
    </row>
    <row r="43" spans="6:10" ht="20.149999999999999" customHeight="1">
      <c r="F43" s="1"/>
      <c r="G43" s="1"/>
    </row>
    <row r="45" spans="6:10" ht="20.149999999999999" customHeight="1">
      <c r="H45" s="1"/>
      <c r="I45" s="1"/>
      <c r="J45" s="1"/>
    </row>
    <row r="46" spans="6:10" ht="20.149999999999999" customHeight="1">
      <c r="H46" s="1"/>
      <c r="I46" s="1"/>
      <c r="J46" s="1"/>
    </row>
    <row r="47" spans="6:10" ht="20.149999999999999" customHeight="1">
      <c r="H47" s="1"/>
      <c r="I47" s="1"/>
      <c r="J47" s="1"/>
    </row>
    <row r="49" spans="2:2" ht="20.149999999999999" customHeight="1">
      <c r="B49" s="16"/>
    </row>
    <row r="50" spans="2:2" ht="20.149999999999999" customHeight="1">
      <c r="B50" s="16"/>
    </row>
    <row r="51" spans="2:2" ht="20.149999999999999" customHeight="1">
      <c r="B51" s="16"/>
    </row>
  </sheetData>
  <phoneticPr fontId="2"/>
  <printOptions horizontalCentered="1" verticalCentered="1"/>
  <pageMargins left="0.23622047244094491" right="0.19685039370078741" top="0.27559055118110237" bottom="0.31496062992125984" header="0.51181102362204722" footer="0.15748031496062992"/>
  <pageSetup paperSize="9" scale="7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Cover</vt:lpstr>
      <vt:lpstr>1.Rev YoY</vt:lpstr>
      <vt:lpstr>2.Ope YoY</vt:lpstr>
      <vt:lpstr>3.Summary</vt:lpstr>
      <vt:lpstr>4.Segmental info &amp; Opex</vt:lpstr>
      <vt:lpstr>5.BS</vt:lpstr>
      <vt:lpstr>6.Corporate_Overview</vt:lpstr>
      <vt:lpstr>'1.Rev YoY'!Print_Area</vt:lpstr>
      <vt:lpstr>'2.Ope YoY'!Print_Area</vt:lpstr>
      <vt:lpstr>'3.Summary'!Print_Area</vt:lpstr>
      <vt:lpstr>'5.BS'!Print_Area</vt:lpstr>
      <vt:lpstr>'6.Corporate_Overview'!Print_Area</vt:lpstr>
      <vt:lpstr>Cover!Print_Area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fy24q4-supplemental</dc:title>
  <dc:subject>2024年5月期(FY24)業績補足資料</dc:subject>
  <dc:creator>Oracle Corporation</dc:creator>
  <cp:keywords>4th Quarter, Fiscal Year ended May 2024 (FY24) Business Results, Supplemental Information and Historical Facts, 2024/6/25,日本オラクル株式会社,Oracle Corporation Japan (TSE 4716)</cp:keywords>
  <dc:description/>
  <cp:lastModifiedBy>Miyuki Moriyama</cp:lastModifiedBy>
  <cp:lastPrinted>2024-06-13T08:49:29Z</cp:lastPrinted>
  <dcterms:created xsi:type="dcterms:W3CDTF">2009-12-21T07:58:45Z</dcterms:created>
  <dcterms:modified xsi:type="dcterms:W3CDTF">2024-10-28T04:02:23Z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